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HUNT8\arquivos\Soi\DADETUR\HDEXTERNO\DADE\Manual\NÃO MEXER-MANUAL DADETUR - 2022_em elaboração\_Anexo revisados\21_Cronograma de Desembolso\"/>
    </mc:Choice>
  </mc:AlternateContent>
  <bookViews>
    <workbookView xWindow="0" yWindow="0" windowWidth="21600" windowHeight="9630"/>
  </bookViews>
  <sheets>
    <sheet name="3 Etapas" sheetId="5" r:id="rId1"/>
  </sheets>
  <definedNames>
    <definedName name="_xlnm.Print_Area" localSheetId="0">'3 Etapas'!$A$1:$R$67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" i="5" l="1"/>
  <c r="R46" i="5"/>
  <c r="J45" i="5" s="1"/>
  <c r="R44" i="5"/>
  <c r="J43" i="5" s="1"/>
  <c r="O43" i="5"/>
  <c r="R42" i="5"/>
  <c r="J41" i="5" s="1"/>
  <c r="O41" i="5"/>
  <c r="R40" i="5"/>
  <c r="O39" i="5" s="1"/>
  <c r="R39" i="5" s="1"/>
  <c r="J39" i="5"/>
  <c r="F39" i="5"/>
  <c r="R38" i="5"/>
  <c r="J37" i="5" s="1"/>
  <c r="F37" i="5"/>
  <c r="R36" i="5"/>
  <c r="O35" i="5" s="1"/>
  <c r="R34" i="5"/>
  <c r="O33" i="5" s="1"/>
  <c r="R32" i="5"/>
  <c r="J31" i="5" s="1"/>
  <c r="O31" i="5"/>
  <c r="R30" i="5"/>
  <c r="O29" i="5"/>
  <c r="J29" i="5"/>
  <c r="F29" i="5"/>
  <c r="R28" i="5"/>
  <c r="O27" i="5" s="1"/>
  <c r="R26" i="5"/>
  <c r="O25" i="5" s="1"/>
  <c r="R24" i="5"/>
  <c r="O23" i="5" s="1"/>
  <c r="R22" i="5"/>
  <c r="J21" i="5" s="1"/>
  <c r="F21" i="5"/>
  <c r="R20" i="5"/>
  <c r="O19" i="5" s="1"/>
  <c r="R18" i="5"/>
  <c r="J17" i="5" s="1"/>
  <c r="I50" i="5"/>
  <c r="J13" i="5"/>
  <c r="M50" i="5"/>
  <c r="M48" i="5" s="1"/>
  <c r="E50" i="5"/>
  <c r="E48" i="5" s="1"/>
  <c r="F17" i="5"/>
  <c r="O13" i="5"/>
  <c r="F13" i="5"/>
  <c r="N9" i="5" s="1"/>
  <c r="I51" i="5" l="1"/>
  <c r="J19" i="5"/>
  <c r="O21" i="5"/>
  <c r="R21" i="5" s="1"/>
  <c r="F33" i="5"/>
  <c r="J35" i="5"/>
  <c r="O37" i="5"/>
  <c r="F43" i="5"/>
  <c r="R43" i="5" s="1"/>
  <c r="O45" i="5"/>
  <c r="R50" i="5"/>
  <c r="O17" i="5"/>
  <c r="R17" i="5" s="1"/>
  <c r="F19" i="5"/>
  <c r="R19" i="5" s="1"/>
  <c r="R29" i="5"/>
  <c r="F35" i="5"/>
  <c r="R35" i="5" s="1"/>
  <c r="F31" i="5"/>
  <c r="J33" i="5"/>
  <c r="R33" i="5" s="1"/>
  <c r="F45" i="5"/>
  <c r="F41" i="5"/>
  <c r="R41" i="5" s="1"/>
  <c r="R37" i="5"/>
  <c r="R31" i="5"/>
  <c r="F27" i="5"/>
  <c r="J27" i="5"/>
  <c r="R27" i="5" s="1"/>
  <c r="F25" i="5"/>
  <c r="J25" i="5"/>
  <c r="R25" i="5" s="1"/>
  <c r="J23" i="5"/>
  <c r="I48" i="5"/>
  <c r="R48" i="5" s="1"/>
  <c r="F23" i="5"/>
  <c r="E51" i="5"/>
  <c r="R23" i="5" l="1"/>
  <c r="R45" i="5"/>
  <c r="M51" i="5"/>
  <c r="R51" i="5" s="1"/>
</calcChain>
</file>

<file path=xl/comments1.xml><?xml version="1.0" encoding="utf-8"?>
<comments xmlns="http://schemas.openxmlformats.org/spreadsheetml/2006/main">
  <authors>
    <author>Fauler Lazari</author>
  </authors>
  <commentList>
    <comment ref="F13" authorId="0" shapeId="0">
      <text>
        <r>
          <rPr>
            <b/>
            <sz val="12"/>
            <color indexed="16"/>
            <rFont val="Segoe UI"/>
            <family val="2"/>
          </rPr>
          <t>Cálculo automático, NÃO ALTERAR</t>
        </r>
      </text>
    </comment>
    <comment ref="J13" authorId="0" shapeId="0">
      <text>
        <r>
          <rPr>
            <b/>
            <sz val="12"/>
            <color indexed="16"/>
            <rFont val="Segoe UI"/>
            <family val="2"/>
          </rPr>
          <t>Cálculo automático, NÃO ALTERAR</t>
        </r>
      </text>
    </comment>
    <comment ref="O13" authorId="0" shapeId="0">
      <text>
        <r>
          <rPr>
            <b/>
            <sz val="12"/>
            <color indexed="16"/>
            <rFont val="Segoe UI"/>
            <family val="2"/>
          </rPr>
          <t>Cálculo automático, NÃO ALTERAR</t>
        </r>
      </text>
    </comment>
    <comment ref="P14" authorId="0" shapeId="0">
      <text>
        <r>
          <rPr>
            <b/>
            <sz val="12"/>
            <color indexed="16"/>
            <rFont val="Segoe UI"/>
            <family val="2"/>
          </rPr>
          <t>Inserir o prazo de execução em dias</t>
        </r>
      </text>
    </comment>
    <comment ref="G15" authorId="0" shapeId="0">
      <text>
        <r>
          <rPr>
            <b/>
            <sz val="12"/>
            <color indexed="16"/>
            <rFont val="Segoe UI"/>
            <family val="2"/>
          </rPr>
          <t>Inserir o prazo de execução em dias</t>
        </r>
      </text>
    </comment>
    <comment ref="K15" authorId="0" shapeId="0">
      <text>
        <r>
          <rPr>
            <b/>
            <sz val="12"/>
            <color indexed="16"/>
            <rFont val="Segoe UI"/>
            <family val="2"/>
          </rPr>
          <t>Inserir o prazo de execução em dias</t>
        </r>
      </text>
    </comment>
    <comment ref="B17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R17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18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19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R19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20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21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R21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22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23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R23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24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25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R25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26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27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R27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28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29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R29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30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31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R31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32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33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R33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34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35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R35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36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37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R37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38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39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R39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40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41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R41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42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43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R43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44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B45" authorId="0" shapeId="0">
      <text>
        <r>
          <rPr>
            <b/>
            <sz val="12"/>
            <color indexed="16"/>
            <rFont val="Segoe UI"/>
            <family val="2"/>
          </rPr>
          <t>OCULTAR ou EXCLUIR 
AS LINHAS SEM USO</t>
        </r>
      </text>
    </comment>
    <comment ref="R45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46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48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49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50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  <comment ref="R51" authorId="0" shapeId="0">
      <text>
        <r>
          <rPr>
            <b/>
            <sz val="12"/>
            <color indexed="16"/>
            <rFont val="Segoe UI"/>
            <family val="2"/>
          </rPr>
          <t>Somatória automática referente à este item, NÃO ALTERAR</t>
        </r>
      </text>
    </comment>
  </commentList>
</comments>
</file>

<file path=xl/sharedStrings.xml><?xml version="1.0" encoding="utf-8"?>
<sst xmlns="http://schemas.openxmlformats.org/spreadsheetml/2006/main" count="141" uniqueCount="43">
  <si>
    <t xml:space="preserve">CRONOGRAMA FÍSICO - DESEMBOLSO E APLICAÇÃO DOS RECURSOS </t>
  </si>
  <si>
    <t>MUNICÍPIO:</t>
  </si>
  <si>
    <t xml:space="preserve">DATA BASE: </t>
  </si>
  <si>
    <t>OBJETO:</t>
  </si>
  <si>
    <t>PROCESSO:</t>
  </si>
  <si>
    <t>PRAZO PROPOSTO</t>
  </si>
  <si>
    <t>CONVÊNIO:</t>
  </si>
  <si>
    <t>ITEM</t>
  </si>
  <si>
    <t>SERVIÇOS</t>
  </si>
  <si>
    <t>UNIDADE</t>
  </si>
  <si>
    <t>TOTAL</t>
  </si>
  <si>
    <t>%</t>
  </si>
  <si>
    <t>R$</t>
  </si>
  <si>
    <t xml:space="preserve">RECURSOS ESTADUAIS </t>
  </si>
  <si>
    <t xml:space="preserve">RECURSOS PRÓPRIOS </t>
  </si>
  <si>
    <t xml:space="preserve">T O T A L  </t>
  </si>
  <si>
    <t>INSERIR LOGOTIPO DA PREFEITURA</t>
  </si>
  <si>
    <t>BOLETIM Nº.</t>
  </si>
  <si>
    <t>Inserir n.º do boletim e se com ou sem desoneração</t>
  </si>
  <si>
    <t>Inserir data base do orçamento proposto</t>
  </si>
  <si>
    <t>Nome do Municipio</t>
  </si>
  <si>
    <t>Nome do Objeto aprovado no COC</t>
  </si>
  <si>
    <t>N.º do processo da Secretaria de Turismo</t>
  </si>
  <si>
    <t>PORCENTAGEM DE SERVIÇOS</t>
  </si>
  <si>
    <t>CREA/CAU</t>
  </si>
  <si>
    <t>Licitação:</t>
  </si>
  <si>
    <t>Execução:</t>
  </si>
  <si>
    <t>XXX</t>
  </si>
  <si>
    <t>PERÍODO</t>
  </si>
  <si>
    <t>dias</t>
  </si>
  <si>
    <t>Nome do responsável técnico:</t>
  </si>
  <si>
    <t>Vistoria:</t>
  </si>
  <si>
    <t>Encerramento:</t>
  </si>
  <si>
    <r>
      <t xml:space="preserve">INÍCIO: </t>
    </r>
    <r>
      <rPr>
        <sz val="10"/>
        <rFont val="Calibri"/>
        <family val="2"/>
        <scheme val="minor"/>
      </rPr>
      <t xml:space="preserve"> </t>
    </r>
  </si>
  <si>
    <t xml:space="preserve">180 dias da data da assinatura do convênio </t>
  </si>
  <si>
    <r>
      <t>FINAL:</t>
    </r>
    <r>
      <rPr>
        <b/>
        <u/>
        <sz val="10"/>
        <color rgb="FFFF0000"/>
        <rFont val="Calibri"/>
        <family val="2"/>
        <scheme val="minor"/>
      </rPr>
      <t/>
    </r>
  </si>
  <si>
    <t>Lançar o valor mesmo que ZERO</t>
  </si>
  <si>
    <t>Lançar o valor da contrapartida, mesmo que ZERO</t>
  </si>
  <si>
    <t>Descrição do Item</t>
  </si>
  <si>
    <t>1ª   ETAPA</t>
  </si>
  <si>
    <t>2ª   ETAPA</t>
  </si>
  <si>
    <t>3ª   ETAPA</t>
  </si>
  <si>
    <t xml:space="preserve">número da Portaria: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</si>
</sst>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16"/>
      <name val="Segoe U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5" fillId="0" borderId="4" xfId="4" applyFont="1" applyBorder="1" applyAlignment="1" applyProtection="1">
      <alignment horizontal="center" vertical="center" wrapText="1"/>
    </xf>
    <xf numFmtId="0" fontId="5" fillId="0" borderId="17" xfId="4" applyFont="1" applyBorder="1" applyAlignment="1" applyProtection="1">
      <alignment horizontal="center" vertical="center" wrapText="1"/>
    </xf>
    <xf numFmtId="0" fontId="5" fillId="0" borderId="1" xfId="4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5" fillId="0" borderId="3" xfId="4" applyFont="1" applyBorder="1" applyAlignment="1" applyProtection="1">
      <alignment horizontal="center" vertical="center" wrapText="1"/>
    </xf>
    <xf numFmtId="0" fontId="5" fillId="0" borderId="0" xfId="4" applyFont="1" applyBorder="1" applyAlignment="1" applyProtection="1">
      <alignment horizontal="center" vertical="center" wrapText="1"/>
    </xf>
    <xf numFmtId="0" fontId="3" fillId="0" borderId="0" xfId="2" applyAlignment="1" applyProtection="1">
      <alignment vertical="center"/>
    </xf>
    <xf numFmtId="0" fontId="3" fillId="2" borderId="0" xfId="2" applyFill="1" applyBorder="1" applyAlignment="1" applyProtection="1">
      <alignment vertical="center"/>
    </xf>
    <xf numFmtId="0" fontId="3" fillId="2" borderId="0" xfId="2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2" applyFont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8" fillId="2" borderId="0" xfId="2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2" applyFont="1" applyBorder="1" applyAlignment="1" applyProtection="1">
      <alignment vertical="center"/>
    </xf>
    <xf numFmtId="0" fontId="3" fillId="0" borderId="0" xfId="2" applyBorder="1" applyAlignment="1" applyProtection="1">
      <alignment vertical="center"/>
    </xf>
    <xf numFmtId="0" fontId="1" fillId="2" borderId="0" xfId="2" applyFont="1" applyFill="1" applyBorder="1" applyAlignment="1" applyProtection="1">
      <alignment vertical="center"/>
    </xf>
    <xf numFmtId="0" fontId="9" fillId="0" borderId="0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vertical="center"/>
    </xf>
    <xf numFmtId="0" fontId="9" fillId="0" borderId="0" xfId="2" applyFont="1" applyBorder="1" applyAlignment="1" applyProtection="1">
      <alignment vertical="center"/>
    </xf>
    <xf numFmtId="0" fontId="9" fillId="0" borderId="0" xfId="2" applyFont="1" applyBorder="1" applyAlignment="1" applyProtection="1">
      <alignment horizontal="centerContinuous" vertical="center"/>
    </xf>
    <xf numFmtId="0" fontId="7" fillId="2" borderId="0" xfId="2" applyFont="1" applyFill="1" applyBorder="1" applyAlignment="1" applyProtection="1">
      <alignment vertical="center" wrapText="1"/>
    </xf>
    <xf numFmtId="0" fontId="14" fillId="0" borderId="0" xfId="2" applyFont="1" applyBorder="1" applyAlignment="1" applyProtection="1">
      <alignment vertical="center" wrapText="1"/>
    </xf>
    <xf numFmtId="14" fontId="7" fillId="0" borderId="3" xfId="2" applyNumberFormat="1" applyFont="1" applyBorder="1" applyAlignment="1" applyProtection="1">
      <alignment vertical="center"/>
    </xf>
    <xf numFmtId="0" fontId="10" fillId="0" borderId="0" xfId="2" applyFont="1" applyBorder="1" applyAlignment="1" applyProtection="1">
      <alignment horizontal="left" vertical="center"/>
    </xf>
    <xf numFmtId="0" fontId="8" fillId="2" borderId="0" xfId="2" applyFont="1" applyFill="1" applyBorder="1" applyAlignment="1" applyProtection="1">
      <alignment vertical="center" wrapText="1"/>
    </xf>
    <xf numFmtId="0" fontId="7" fillId="0" borderId="0" xfId="2" applyFont="1" applyBorder="1" applyAlignment="1" applyProtection="1">
      <alignment horizontal="center" vertical="center"/>
    </xf>
    <xf numFmtId="0" fontId="9" fillId="3" borderId="16" xfId="2" applyFont="1" applyFill="1" applyBorder="1" applyAlignment="1" applyProtection="1">
      <alignment horizontal="center" vertical="center"/>
    </xf>
    <xf numFmtId="0" fontId="1" fillId="2" borderId="0" xfId="2" applyFont="1" applyFill="1" applyBorder="1" applyAlignment="1" applyProtection="1">
      <alignment horizontal="left" vertical="center"/>
    </xf>
    <xf numFmtId="0" fontId="13" fillId="0" borderId="9" xfId="2" applyFont="1" applyBorder="1" applyAlignment="1" applyProtection="1">
      <alignment vertical="center" wrapText="1"/>
    </xf>
    <xf numFmtId="0" fontId="13" fillId="0" borderId="11" xfId="2" applyFont="1" applyBorder="1" applyAlignment="1" applyProtection="1">
      <alignment vertical="center" wrapText="1"/>
    </xf>
    <xf numFmtId="0" fontId="11" fillId="0" borderId="9" xfId="4" applyFont="1" applyBorder="1" applyAlignment="1" applyProtection="1">
      <alignment horizontal="right" vertical="center" wrapText="1"/>
    </xf>
    <xf numFmtId="0" fontId="11" fillId="0" borderId="8" xfId="4" applyFont="1" applyBorder="1" applyAlignment="1" applyProtection="1">
      <alignment vertical="center" wrapText="1"/>
    </xf>
    <xf numFmtId="0" fontId="0" fillId="0" borderId="0" xfId="0" applyAlignment="1" applyProtection="1">
      <alignment horizontal="left" vertical="center" indent="1"/>
    </xf>
    <xf numFmtId="0" fontId="14" fillId="0" borderId="4" xfId="4" applyFont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vertical="center" wrapText="1"/>
    </xf>
    <xf numFmtId="0" fontId="14" fillId="0" borderId="17" xfId="4" applyFont="1" applyBorder="1" applyAlignment="1" applyProtection="1">
      <alignment horizontal="center" vertical="center" wrapText="1"/>
    </xf>
    <xf numFmtId="0" fontId="7" fillId="0" borderId="12" xfId="2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7" fillId="0" borderId="1" xfId="2" applyFont="1" applyBorder="1" applyAlignment="1" applyProtection="1">
      <alignment horizontal="center" vertical="center"/>
    </xf>
    <xf numFmtId="4" fontId="9" fillId="1" borderId="6" xfId="2" applyNumberFormat="1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right" vertical="center"/>
    </xf>
    <xf numFmtId="164" fontId="7" fillId="0" borderId="0" xfId="3" applyNumberFormat="1" applyFont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9" fillId="0" borderId="0" xfId="2" applyNumberFormat="1" applyFont="1" applyBorder="1" applyAlignment="1" applyProtection="1">
      <alignment vertical="center" wrapText="1"/>
    </xf>
    <xf numFmtId="0" fontId="7" fillId="0" borderId="0" xfId="2" applyNumberFormat="1" applyFont="1" applyBorder="1" applyAlignment="1" applyProtection="1">
      <alignment vertical="center" wrapText="1"/>
    </xf>
    <xf numFmtId="0" fontId="7" fillId="2" borderId="0" xfId="2" applyFont="1" applyFill="1" applyBorder="1" applyAlignment="1" applyProtection="1">
      <alignment vertical="center"/>
    </xf>
    <xf numFmtId="14" fontId="9" fillId="2" borderId="0" xfId="2" applyNumberFormat="1" applyFont="1" applyFill="1" applyBorder="1" applyAlignment="1" applyProtection="1">
      <alignment horizontal="center" vertical="center"/>
    </xf>
    <xf numFmtId="0" fontId="3" fillId="0" borderId="0" xfId="2" applyBorder="1" applyAlignment="1" applyProtection="1">
      <alignment horizontal="left" vertical="center"/>
    </xf>
    <xf numFmtId="0" fontId="3" fillId="0" borderId="19" xfId="2" applyBorder="1" applyAlignment="1" applyProtection="1">
      <alignment horizontal="left" vertical="center"/>
    </xf>
    <xf numFmtId="0" fontId="7" fillId="0" borderId="0" xfId="2" applyFont="1" applyBorder="1" applyAlignment="1" applyProtection="1">
      <alignment horizontal="center" vertical="center" wrapText="1"/>
    </xf>
    <xf numFmtId="0" fontId="12" fillId="0" borderId="0" xfId="2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" fontId="7" fillId="2" borderId="0" xfId="2" applyNumberFormat="1" applyFont="1" applyFill="1" applyBorder="1" applyAlignment="1" applyProtection="1">
      <alignment vertical="center"/>
    </xf>
    <xf numFmtId="0" fontId="5" fillId="0" borderId="0" xfId="4" applyFont="1" applyBorder="1" applyAlignment="1" applyProtection="1">
      <alignment horizontal="center" vertical="center" wrapText="1"/>
      <protection locked="0"/>
    </xf>
    <xf numFmtId="14" fontId="20" fillId="0" borderId="16" xfId="2" applyNumberFormat="1" applyFont="1" applyBorder="1" applyAlignment="1" applyProtection="1">
      <alignment horizontal="center" vertical="center" wrapText="1"/>
      <protection locked="0"/>
    </xf>
    <xf numFmtId="0" fontId="9" fillId="0" borderId="11" xfId="4" applyFont="1" applyBorder="1" applyAlignment="1" applyProtection="1">
      <alignment horizontal="center" vertical="center" wrapText="1"/>
      <protection hidden="1"/>
    </xf>
    <xf numFmtId="10" fontId="7" fillId="0" borderId="13" xfId="1" applyNumberFormat="1" applyFont="1" applyFill="1" applyBorder="1" applyAlignment="1" applyProtection="1">
      <alignment vertical="center" wrapText="1"/>
      <protection hidden="1"/>
    </xf>
    <xf numFmtId="10" fontId="7" fillId="0" borderId="13" xfId="1" applyNumberFormat="1" applyFont="1" applyBorder="1" applyAlignment="1" applyProtection="1">
      <alignment vertical="center" wrapText="1"/>
      <protection hidden="1"/>
    </xf>
    <xf numFmtId="10" fontId="7" fillId="0" borderId="20" xfId="1" applyNumberFormat="1" applyFont="1" applyBorder="1" applyAlignment="1" applyProtection="1">
      <alignment vertical="center" wrapText="1"/>
      <protection hidden="1"/>
    </xf>
    <xf numFmtId="44" fontId="7" fillId="0" borderId="14" xfId="6" applyFont="1" applyFill="1" applyBorder="1" applyAlignment="1" applyProtection="1">
      <alignment horizontal="center" vertical="center" wrapText="1"/>
      <protection hidden="1"/>
    </xf>
    <xf numFmtId="44" fontId="9" fillId="0" borderId="14" xfId="6" applyFont="1" applyFill="1" applyBorder="1" applyAlignment="1" applyProtection="1">
      <alignment horizontal="center" vertical="center" wrapText="1"/>
      <protection hidden="1"/>
    </xf>
    <xf numFmtId="10" fontId="9" fillId="0" borderId="16" xfId="1" applyNumberFormat="1" applyFont="1" applyBorder="1" applyAlignment="1" applyProtection="1">
      <alignment horizontal="center" vertical="center" wrapText="1"/>
      <protection hidden="1"/>
    </xf>
    <xf numFmtId="10" fontId="7" fillId="0" borderId="14" xfId="1" applyNumberFormat="1" applyFont="1" applyBorder="1" applyAlignment="1" applyProtection="1">
      <alignment horizontal="center" vertical="center" wrapText="1"/>
      <protection hidden="1"/>
    </xf>
    <xf numFmtId="164" fontId="7" fillId="0" borderId="18" xfId="6" applyNumberFormat="1" applyFont="1" applyBorder="1" applyAlignment="1" applyProtection="1">
      <alignment horizontal="center" vertical="center" wrapText="1"/>
      <protection hidden="1"/>
    </xf>
    <xf numFmtId="0" fontId="11" fillId="0" borderId="11" xfId="4" applyFont="1" applyBorder="1" applyAlignment="1" applyProtection="1">
      <alignment horizontal="left" vertical="center" wrapText="1" indent="1"/>
    </xf>
    <xf numFmtId="0" fontId="9" fillId="3" borderId="16" xfId="2" applyFont="1" applyFill="1" applyBorder="1" applyAlignment="1" applyProtection="1">
      <alignment horizontal="left" vertical="center"/>
    </xf>
    <xf numFmtId="0" fontId="15" fillId="3" borderId="16" xfId="2" applyFont="1" applyFill="1" applyBorder="1" applyAlignment="1" applyProtection="1">
      <alignment horizontal="center" vertical="center" textRotation="90" wrapText="1"/>
    </xf>
    <xf numFmtId="0" fontId="9" fillId="0" borderId="16" xfId="2" applyFont="1" applyBorder="1" applyAlignment="1" applyProtection="1">
      <alignment horizontal="center" vertical="center" wrapText="1"/>
    </xf>
    <xf numFmtId="0" fontId="9" fillId="0" borderId="9" xfId="2" applyFont="1" applyBorder="1" applyAlignment="1" applyProtection="1">
      <alignment horizontal="center" vertical="center" wrapText="1"/>
    </xf>
    <xf numFmtId="0" fontId="18" fillId="0" borderId="0" xfId="2" applyFont="1" applyBorder="1" applyAlignment="1" applyProtection="1">
      <alignment horizontal="center" vertical="center" wrapText="1"/>
      <protection locked="0"/>
    </xf>
    <xf numFmtId="0" fontId="6" fillId="0" borderId="0" xfId="2" applyFont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" vertical="center"/>
    </xf>
    <xf numFmtId="49" fontId="7" fillId="0" borderId="16" xfId="2" applyNumberFormat="1" applyFont="1" applyBorder="1" applyAlignment="1" applyProtection="1">
      <alignment horizontal="center" vertical="center" wrapText="1"/>
      <protection locked="0"/>
    </xf>
    <xf numFmtId="49" fontId="21" fillId="0" borderId="16" xfId="2" applyNumberFormat="1" applyFont="1" applyBorder="1" applyAlignment="1" applyProtection="1">
      <alignment horizontal="left" vertical="center" wrapText="1" indent="1"/>
      <protection locked="0"/>
    </xf>
    <xf numFmtId="49" fontId="5" fillId="0" borderId="16" xfId="2" applyNumberFormat="1" applyFont="1" applyBorder="1" applyAlignment="1" applyProtection="1">
      <alignment horizontal="left" vertical="center" wrapText="1" indent="1"/>
      <protection locked="0"/>
    </xf>
    <xf numFmtId="49" fontId="7" fillId="0" borderId="16" xfId="2" applyNumberFormat="1" applyFont="1" applyBorder="1" applyAlignment="1" applyProtection="1">
      <alignment horizontal="left" vertical="center" wrapText="1" indent="1"/>
      <protection locked="0"/>
    </xf>
    <xf numFmtId="0" fontId="20" fillId="0" borderId="16" xfId="2" applyFont="1" applyBorder="1" applyAlignment="1" applyProtection="1">
      <alignment horizontal="center" vertical="center" wrapText="1"/>
      <protection locked="0"/>
    </xf>
    <xf numFmtId="0" fontId="9" fillId="3" borderId="16" xfId="2" applyFont="1" applyFill="1" applyBorder="1" applyAlignment="1" applyProtection="1">
      <alignment horizontal="center" vertical="center" wrapText="1"/>
    </xf>
    <xf numFmtId="0" fontId="7" fillId="0" borderId="11" xfId="2" applyFont="1" applyBorder="1" applyAlignment="1" applyProtection="1">
      <alignment horizontal="left" vertical="center" wrapText="1" indent="1"/>
    </xf>
    <xf numFmtId="0" fontId="7" fillId="0" borderId="8" xfId="2" applyFont="1" applyBorder="1" applyAlignment="1" applyProtection="1">
      <alignment horizontal="left" vertical="center" wrapText="1" indent="1"/>
    </xf>
    <xf numFmtId="0" fontId="7" fillId="0" borderId="11" xfId="2" applyFont="1" applyBorder="1" applyAlignment="1" applyProtection="1">
      <alignment horizontal="left" vertical="center" wrapText="1" indent="1"/>
      <protection hidden="1"/>
    </xf>
    <xf numFmtId="0" fontId="7" fillId="0" borderId="8" xfId="2" applyFont="1" applyBorder="1" applyAlignment="1" applyProtection="1">
      <alignment horizontal="left" vertical="center" wrapText="1" indent="1"/>
      <protection hidden="1"/>
    </xf>
    <xf numFmtId="0" fontId="9" fillId="3" borderId="6" xfId="2" applyFont="1" applyFill="1" applyBorder="1" applyAlignment="1" applyProtection="1">
      <alignment horizontal="center" vertical="center" textRotation="90"/>
    </xf>
    <xf numFmtId="0" fontId="9" fillId="3" borderId="10" xfId="2" applyFont="1" applyFill="1" applyBorder="1" applyAlignment="1" applyProtection="1">
      <alignment horizontal="center" vertical="center" textRotation="90"/>
    </xf>
    <xf numFmtId="0" fontId="9" fillId="3" borderId="5" xfId="2" applyFont="1" applyFill="1" applyBorder="1" applyAlignment="1" applyProtection="1">
      <alignment horizontal="center" vertical="center"/>
    </xf>
    <xf numFmtId="0" fontId="9" fillId="3" borderId="4" xfId="2" applyFont="1" applyFill="1" applyBorder="1" applyAlignment="1" applyProtection="1">
      <alignment horizontal="center" vertical="center"/>
    </xf>
    <xf numFmtId="0" fontId="9" fillId="3" borderId="15" xfId="2" applyFont="1" applyFill="1" applyBorder="1" applyAlignment="1" applyProtection="1">
      <alignment horizontal="center" vertical="center"/>
    </xf>
    <xf numFmtId="0" fontId="9" fillId="3" borderId="17" xfId="2" applyFont="1" applyFill="1" applyBorder="1" applyAlignment="1" applyProtection="1">
      <alignment horizontal="center" vertical="center"/>
    </xf>
    <xf numFmtId="0" fontId="9" fillId="3" borderId="16" xfId="2" applyFont="1" applyFill="1" applyBorder="1" applyAlignment="1" applyProtection="1">
      <alignment horizontal="center" vertical="center"/>
    </xf>
    <xf numFmtId="0" fontId="9" fillId="3" borderId="11" xfId="2" applyFont="1" applyFill="1" applyBorder="1" applyAlignment="1" applyProtection="1">
      <alignment horizontal="center" vertical="center"/>
    </xf>
    <xf numFmtId="0" fontId="9" fillId="3" borderId="8" xfId="2" applyFont="1" applyFill="1" applyBorder="1" applyAlignment="1" applyProtection="1">
      <alignment horizontal="center" vertical="center"/>
    </xf>
    <xf numFmtId="4" fontId="9" fillId="3" borderId="6" xfId="2" applyNumberFormat="1" applyFont="1" applyFill="1" applyBorder="1" applyAlignment="1" applyProtection="1">
      <alignment horizontal="center" vertical="center"/>
    </xf>
    <xf numFmtId="4" fontId="9" fillId="3" borderId="10" xfId="2" applyNumberFormat="1" applyFont="1" applyFill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 wrapText="1"/>
    </xf>
    <xf numFmtId="0" fontId="13" fillId="0" borderId="8" xfId="2" applyFont="1" applyBorder="1" applyAlignment="1" applyProtection="1">
      <alignment horizontal="center" vertical="center" wrapText="1"/>
    </xf>
    <xf numFmtId="0" fontId="9" fillId="0" borderId="9" xfId="4" applyFont="1" applyBorder="1" applyAlignment="1" applyProtection="1">
      <alignment horizontal="right" vertical="center" wrapText="1"/>
    </xf>
    <xf numFmtId="0" fontId="9" fillId="0" borderId="11" xfId="4" applyFont="1" applyBorder="1" applyAlignment="1" applyProtection="1">
      <alignment horizontal="right" vertical="center" wrapText="1"/>
    </xf>
    <xf numFmtId="0" fontId="9" fillId="0" borderId="6" xfId="2" applyFont="1" applyBorder="1" applyAlignment="1" applyProtection="1">
      <alignment horizontal="center" vertical="center"/>
    </xf>
    <xf numFmtId="0" fontId="9" fillId="0" borderId="7" xfId="2" applyFont="1" applyBorder="1" applyAlignment="1" applyProtection="1">
      <alignment horizontal="center" vertical="center"/>
    </xf>
    <xf numFmtId="0" fontId="7" fillId="0" borderId="5" xfId="2" applyFont="1" applyBorder="1" applyAlignment="1" applyProtection="1">
      <alignment horizontal="left" vertical="center" wrapText="1"/>
      <protection locked="0"/>
    </xf>
    <xf numFmtId="0" fontId="7" fillId="0" borderId="4" xfId="2" applyFont="1" applyBorder="1" applyAlignment="1" applyProtection="1">
      <alignment horizontal="left" vertical="center" wrapText="1"/>
      <protection locked="0"/>
    </xf>
    <xf numFmtId="0" fontId="7" fillId="0" borderId="2" xfId="2" applyFont="1" applyBorder="1" applyAlignment="1" applyProtection="1">
      <alignment horizontal="left" vertical="center" wrapText="1"/>
      <protection locked="0"/>
    </xf>
    <xf numFmtId="0" fontId="7" fillId="0" borderId="1" xfId="2" applyFont="1" applyBorder="1" applyAlignment="1" applyProtection="1">
      <alignment horizontal="left" vertical="center" wrapText="1"/>
      <protection locked="0"/>
    </xf>
    <xf numFmtId="10" fontId="7" fillId="0" borderId="20" xfId="1" applyNumberFormat="1" applyFont="1" applyFill="1" applyBorder="1" applyAlignment="1" applyProtection="1">
      <alignment horizontal="center" vertical="center" wrapText="1"/>
      <protection hidden="1"/>
    </xf>
    <xf numFmtId="10" fontId="7" fillId="0" borderId="12" xfId="1" applyNumberFormat="1" applyFont="1" applyFill="1" applyBorder="1" applyAlignment="1" applyProtection="1">
      <alignment horizontal="center" vertical="center" wrapText="1"/>
      <protection hidden="1"/>
    </xf>
    <xf numFmtId="10" fontId="7" fillId="0" borderId="20" xfId="1" applyNumberFormat="1" applyFont="1" applyBorder="1" applyAlignment="1" applyProtection="1">
      <alignment horizontal="center" vertical="center" wrapText="1"/>
      <protection hidden="1"/>
    </xf>
    <xf numFmtId="10" fontId="7" fillId="0" borderId="12" xfId="1" applyNumberFormat="1" applyFont="1" applyBorder="1" applyAlignment="1" applyProtection="1">
      <alignment horizontal="center" vertical="center" wrapText="1"/>
      <protection hidden="1"/>
    </xf>
    <xf numFmtId="43" fontId="7" fillId="0" borderId="21" xfId="5" applyFont="1" applyBorder="1" applyAlignment="1" applyProtection="1">
      <alignment horizontal="center" vertical="center" wrapText="1"/>
      <protection locked="0"/>
    </xf>
    <xf numFmtId="43" fontId="7" fillId="0" borderId="22" xfId="5" applyFont="1" applyBorder="1" applyAlignment="1" applyProtection="1">
      <alignment horizontal="center" vertical="center" wrapText="1"/>
      <protection locked="0"/>
    </xf>
    <xf numFmtId="43" fontId="7" fillId="0" borderId="23" xfId="5" applyFont="1" applyBorder="1" applyAlignment="1" applyProtection="1">
      <alignment horizontal="center" vertical="center" wrapText="1"/>
      <protection locked="0"/>
    </xf>
    <xf numFmtId="0" fontId="9" fillId="0" borderId="11" xfId="4" applyFont="1" applyBorder="1" applyAlignment="1" applyProtection="1">
      <alignment horizontal="left" vertical="center" wrapText="1" indent="1"/>
    </xf>
    <xf numFmtId="0" fontId="9" fillId="0" borderId="8" xfId="4" applyFont="1" applyBorder="1" applyAlignment="1" applyProtection="1">
      <alignment horizontal="left" vertical="center" wrapText="1" indent="1"/>
    </xf>
    <xf numFmtId="0" fontId="5" fillId="0" borderId="15" xfId="4" applyFont="1" applyBorder="1" applyAlignment="1" applyProtection="1">
      <alignment horizontal="left" vertical="center" wrapText="1" indent="1"/>
    </xf>
    <xf numFmtId="0" fontId="5" fillId="0" borderId="0" xfId="4" applyFont="1" applyBorder="1" applyAlignment="1" applyProtection="1">
      <alignment horizontal="left" vertical="center" wrapText="1" indent="1"/>
    </xf>
    <xf numFmtId="0" fontId="5" fillId="0" borderId="2" xfId="4" applyFont="1" applyBorder="1" applyAlignment="1" applyProtection="1">
      <alignment horizontal="left" vertical="center" wrapText="1" indent="1"/>
    </xf>
    <xf numFmtId="0" fontId="5" fillId="0" borderId="3" xfId="4" applyFont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center" vertical="center"/>
      <protection locked="0"/>
    </xf>
    <xf numFmtId="0" fontId="9" fillId="3" borderId="16" xfId="2" applyFont="1" applyFill="1" applyBorder="1" applyAlignment="1" applyProtection="1">
      <alignment horizontal="left" vertical="center" wrapText="1"/>
    </xf>
    <xf numFmtId="10" fontId="7" fillId="0" borderId="9" xfId="1" applyNumberFormat="1" applyFont="1" applyBorder="1" applyAlignment="1" applyProtection="1">
      <alignment horizontal="center" vertical="center" wrapText="1"/>
      <protection hidden="1"/>
    </xf>
    <xf numFmtId="10" fontId="7" fillId="0" borderId="11" xfId="1" applyNumberFormat="1" applyFont="1" applyBorder="1" applyAlignment="1" applyProtection="1">
      <alignment horizontal="center" vertical="center" wrapText="1"/>
      <protection hidden="1"/>
    </xf>
    <xf numFmtId="0" fontId="17" fillId="0" borderId="0" xfId="2" applyFont="1" applyBorder="1" applyAlignment="1" applyProtection="1">
      <alignment horizontal="left" vertical="center" wrapText="1"/>
    </xf>
    <xf numFmtId="0" fontId="3" fillId="0" borderId="0" xfId="2" applyBorder="1" applyAlignment="1" applyProtection="1">
      <alignment horizontal="left" vertical="center"/>
    </xf>
    <xf numFmtId="0" fontId="13" fillId="0" borderId="0" xfId="2" applyFont="1" applyBorder="1" applyAlignment="1" applyProtection="1">
      <alignment horizontal="left" vertical="center" wrapText="1"/>
      <protection locked="0"/>
    </xf>
    <xf numFmtId="0" fontId="12" fillId="0" borderId="0" xfId="2" applyFont="1" applyBorder="1" applyAlignment="1" applyProtection="1">
      <alignment horizontal="center" vertical="center"/>
      <protection locked="0"/>
    </xf>
    <xf numFmtId="44" fontId="7" fillId="0" borderId="9" xfId="6" applyFont="1" applyBorder="1" applyAlignment="1" applyProtection="1">
      <alignment horizontal="center" vertical="center" wrapText="1"/>
      <protection locked="0"/>
    </xf>
    <xf numFmtId="44" fontId="7" fillId="0" borderId="11" xfId="6" applyFont="1" applyBorder="1" applyAlignment="1" applyProtection="1">
      <alignment horizontal="center" vertical="center" wrapText="1"/>
      <protection locked="0"/>
    </xf>
    <xf numFmtId="44" fontId="7" fillId="0" borderId="8" xfId="6" applyFont="1" applyBorder="1" applyAlignment="1" applyProtection="1">
      <alignment horizontal="center" vertical="center" wrapText="1"/>
      <protection locked="0"/>
    </xf>
    <xf numFmtId="44" fontId="7" fillId="0" borderId="9" xfId="6" applyFont="1" applyBorder="1" applyAlignment="1" applyProtection="1">
      <alignment horizontal="center" vertical="center" wrapText="1"/>
      <protection hidden="1"/>
    </xf>
    <xf numFmtId="44" fontId="7" fillId="0" borderId="11" xfId="6" applyFont="1" applyBorder="1" applyAlignment="1" applyProtection="1">
      <alignment horizontal="center" vertical="center" wrapText="1"/>
      <protection hidden="1"/>
    </xf>
    <xf numFmtId="44" fontId="7" fillId="0" borderId="8" xfId="6" applyFont="1" applyBorder="1" applyAlignment="1" applyProtection="1">
      <alignment horizontal="center" vertical="center" wrapText="1"/>
      <protection hidden="1"/>
    </xf>
    <xf numFmtId="4" fontId="9" fillId="1" borderId="9" xfId="2" applyNumberFormat="1" applyFont="1" applyFill="1" applyBorder="1" applyAlignment="1" applyProtection="1">
      <alignment horizontal="center" vertical="center"/>
    </xf>
    <xf numFmtId="4" fontId="9" fillId="1" borderId="11" xfId="2" applyNumberFormat="1" applyFont="1" applyFill="1" applyBorder="1" applyAlignment="1" applyProtection="1">
      <alignment horizontal="center" vertical="center"/>
    </xf>
    <xf numFmtId="4" fontId="9" fillId="1" borderId="8" xfId="2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0" fontId="7" fillId="0" borderId="8" xfId="1" applyNumberFormat="1" applyFont="1" applyBorder="1" applyAlignment="1" applyProtection="1">
      <alignment horizontal="center" vertical="center" wrapText="1"/>
      <protection hidden="1"/>
    </xf>
  </cellXfs>
  <cellStyles count="7">
    <cellStyle name="Moeda" xfId="6" builtinId="4"/>
    <cellStyle name="Moeda 2" xfId="3"/>
    <cellStyle name="Normal" xfId="0" builtinId="0"/>
    <cellStyle name="Normal 2" xfId="2"/>
    <cellStyle name="Normal 3" xfId="4"/>
    <cellStyle name="Porcentagem" xfId="1" builtinId="5"/>
    <cellStyle name="Vírgula" xfId="5" builtinId="3"/>
  </cellStyles>
  <dxfs count="87"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 tint="-0.24994659260841701"/>
      </font>
      <fill>
        <patternFill patternType="none">
          <bgColor auto="1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BDBD"/>
      <color rgb="FFFFA7A7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68035</xdr:rowOff>
    </xdr:from>
    <xdr:to>
      <xdr:col>17</xdr:col>
      <xdr:colOff>1357993</xdr:colOff>
      <xdr:row>60</xdr:row>
      <xdr:rowOff>70755</xdr:rowOff>
    </xdr:to>
    <xdr:sp macro="" textlink="">
      <xdr:nvSpPr>
        <xdr:cNvPr id="3" name="CaixaDeTexto 2"/>
        <xdr:cNvSpPr txBox="1"/>
      </xdr:nvSpPr>
      <xdr:spPr>
        <a:xfrm>
          <a:off x="0" y="15212785"/>
          <a:ext cx="10025743" cy="18668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/>
            <a:t>OBSERVAÇÃO CONFORME: </a:t>
          </a:r>
        </a:p>
        <a:p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Decreto n.º 66.173 de 27/10/2021 _ "a liberação dos recursos, considerando o valor total destes, observará o seguinte: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até R$ 500.000,00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(quinhentos mil reais), em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parcela única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entre R$ 500.000,00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(quinhentos mil reais)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R$1.000.000,00 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(um milhão de reais),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2 (duas) parcelas </a:t>
          </a:r>
          <a:r>
            <a:rPr lang="pt-B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igualmente divididas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entre R$ 1.000.000,00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(hum milhão de reais)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R$ 5.000.000,00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(cinco milhões de reais),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3 (três) parcelas, </a:t>
          </a:r>
          <a:r>
            <a:rPr lang="pt-B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sendo a primeira de 30% (trinta por cento)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acima de R$ 5.000.000,00 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(cinco milhões de reais),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 parcelas sucessivas, conforme estipular o respectivo instrumento, </a:t>
          </a:r>
          <a:r>
            <a:rPr lang="pt-B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sendo a primeira de 30% (trinta por cento)</a:t>
          </a:r>
          <a:endParaRPr lang="pt-B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/>
            <a:t/>
          </a:r>
          <a:br>
            <a:rPr lang="pt-BR"/>
          </a:b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showGridLines="0" tabSelected="1" zoomScale="70" zoomScaleNormal="70" workbookViewId="0">
      <selection sqref="A1:B4"/>
    </sheetView>
  </sheetViews>
  <sheetFormatPr defaultRowHeight="15" x14ac:dyDescent="0.25"/>
  <cols>
    <col min="1" max="1" width="6.140625" style="10" customWidth="1"/>
    <col min="2" max="2" width="11.42578125" style="10" customWidth="1"/>
    <col min="3" max="3" width="27.28515625" style="10" customWidth="1"/>
    <col min="4" max="4" width="3.7109375" style="10" customWidth="1"/>
    <col min="5" max="6" width="7.7109375" style="10" customWidth="1"/>
    <col min="7" max="7" width="8.7109375" style="10" customWidth="1"/>
    <col min="8" max="8" width="2.7109375" style="10" customWidth="1"/>
    <col min="9" max="10" width="7.7109375" style="10" customWidth="1"/>
    <col min="11" max="11" width="8.7109375" style="10" customWidth="1"/>
    <col min="12" max="12" width="2.7109375" style="10" customWidth="1"/>
    <col min="13" max="14" width="5.7109375" style="10" customWidth="1"/>
    <col min="15" max="15" width="4.7109375" style="10" customWidth="1"/>
    <col min="16" max="16" width="8.7109375" style="10" customWidth="1"/>
    <col min="17" max="17" width="2.7109375" style="10" customWidth="1"/>
    <col min="18" max="18" width="22.28515625" style="10" customWidth="1"/>
    <col min="19" max="19" width="33.5703125" style="10" customWidth="1"/>
    <col min="20" max="20" width="31.28515625" style="39" customWidth="1"/>
    <col min="21" max="24" width="9.140625" style="39"/>
    <col min="25" max="27" width="9.140625" style="40"/>
    <col min="28" max="16384" width="9.140625" style="10"/>
  </cols>
  <sheetData>
    <row r="1" spans="1:27" ht="20.100000000000001" customHeight="1" x14ac:dyDescent="0.25">
      <c r="A1" s="76" t="s">
        <v>16</v>
      </c>
      <c r="B1" s="76"/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"/>
      <c r="T1" s="8"/>
      <c r="U1" s="8"/>
      <c r="V1" s="8"/>
      <c r="W1" s="8"/>
      <c r="X1" s="8"/>
      <c r="Y1" s="9"/>
      <c r="Z1" s="9"/>
      <c r="AA1" s="9"/>
    </row>
    <row r="2" spans="1:27" s="14" customFormat="1" ht="30" customHeight="1" x14ac:dyDescent="0.25">
      <c r="A2" s="76"/>
      <c r="B2" s="76"/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11"/>
      <c r="T2" s="12"/>
      <c r="U2" s="12"/>
      <c r="V2" s="12"/>
      <c r="W2" s="12"/>
      <c r="X2" s="12"/>
      <c r="Y2" s="13"/>
      <c r="Z2" s="13"/>
      <c r="AA2" s="13"/>
    </row>
    <row r="3" spans="1:27" ht="20.100000000000001" customHeight="1" x14ac:dyDescent="0.25">
      <c r="A3" s="76"/>
      <c r="B3" s="76"/>
      <c r="C3" s="7"/>
      <c r="D3" s="7"/>
      <c r="E3" s="7"/>
      <c r="F3" s="7"/>
      <c r="G3" s="18"/>
      <c r="H3" s="18"/>
      <c r="I3" s="18"/>
      <c r="J3" s="18"/>
      <c r="K3" s="18"/>
      <c r="L3" s="18"/>
      <c r="M3" s="18"/>
      <c r="N3" s="7"/>
      <c r="O3" s="7"/>
      <c r="P3" s="7"/>
      <c r="Q3" s="7"/>
      <c r="R3" s="15"/>
      <c r="S3" s="7"/>
      <c r="T3" s="8"/>
      <c r="U3" s="8"/>
      <c r="V3" s="8"/>
      <c r="W3" s="8"/>
      <c r="X3" s="8"/>
      <c r="Y3" s="9"/>
      <c r="Z3" s="9"/>
      <c r="AA3" s="9"/>
    </row>
    <row r="4" spans="1:27" ht="20.100000000000001" customHeight="1" x14ac:dyDescent="0.25">
      <c r="A4" s="76"/>
      <c r="B4" s="76"/>
      <c r="C4" s="7"/>
      <c r="D4" s="7"/>
      <c r="E4" s="7"/>
      <c r="F4" s="7"/>
      <c r="G4" s="18"/>
      <c r="H4" s="18"/>
      <c r="I4" s="18"/>
      <c r="J4" s="18"/>
      <c r="K4" s="18"/>
      <c r="L4" s="18"/>
      <c r="M4" s="18"/>
      <c r="N4" s="7"/>
      <c r="O4" s="7"/>
      <c r="P4" s="7"/>
      <c r="Q4" s="7"/>
      <c r="R4" s="16"/>
      <c r="S4" s="7"/>
      <c r="T4" s="17"/>
      <c r="U4" s="8"/>
      <c r="V4" s="8"/>
      <c r="W4" s="8"/>
      <c r="X4" s="8"/>
      <c r="Y4" s="9"/>
      <c r="Z4" s="9"/>
      <c r="AA4" s="9"/>
    </row>
    <row r="5" spans="1:27" ht="9.9499999999999993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9"/>
      <c r="P5" s="79"/>
      <c r="Q5" s="79"/>
      <c r="R5" s="79"/>
      <c r="S5" s="7"/>
      <c r="T5" s="17"/>
      <c r="U5" s="8"/>
      <c r="V5" s="8"/>
      <c r="W5" s="8"/>
      <c r="X5" s="8"/>
      <c r="Y5" s="9"/>
      <c r="Z5" s="9"/>
      <c r="AA5" s="9"/>
    </row>
    <row r="6" spans="1:27" ht="24.95" customHeight="1" x14ac:dyDescent="0.25">
      <c r="A6" s="72" t="s">
        <v>1</v>
      </c>
      <c r="B6" s="72"/>
      <c r="C6" s="81" t="s">
        <v>20</v>
      </c>
      <c r="D6" s="81"/>
      <c r="E6" s="81"/>
      <c r="F6" s="81"/>
      <c r="G6" s="81"/>
      <c r="H6" s="81"/>
      <c r="I6" s="81"/>
      <c r="J6" s="19"/>
      <c r="K6" s="19"/>
      <c r="L6" s="85" t="s">
        <v>17</v>
      </c>
      <c r="M6" s="85"/>
      <c r="N6" s="85"/>
      <c r="O6" s="85"/>
      <c r="P6" s="85"/>
      <c r="Q6" s="20"/>
      <c r="R6" s="28" t="s">
        <v>2</v>
      </c>
      <c r="S6" s="21"/>
      <c r="T6" s="22"/>
      <c r="U6" s="8"/>
      <c r="V6" s="8"/>
      <c r="W6" s="8"/>
      <c r="X6" s="8"/>
      <c r="Y6" s="9"/>
      <c r="Z6" s="9"/>
      <c r="AA6" s="9"/>
    </row>
    <row r="7" spans="1:27" ht="30" customHeight="1" x14ac:dyDescent="0.25">
      <c r="A7" s="72" t="s">
        <v>3</v>
      </c>
      <c r="B7" s="72"/>
      <c r="C7" s="82" t="s">
        <v>21</v>
      </c>
      <c r="D7" s="82"/>
      <c r="E7" s="82"/>
      <c r="F7" s="82"/>
      <c r="G7" s="82"/>
      <c r="H7" s="82"/>
      <c r="I7" s="82"/>
      <c r="J7" s="23"/>
      <c r="K7" s="23"/>
      <c r="L7" s="84" t="s">
        <v>18</v>
      </c>
      <c r="M7" s="84"/>
      <c r="N7" s="84"/>
      <c r="O7" s="84"/>
      <c r="P7" s="84"/>
      <c r="Q7" s="24"/>
      <c r="R7" s="61" t="s">
        <v>19</v>
      </c>
      <c r="S7" s="25"/>
      <c r="T7" s="26"/>
      <c r="U7" s="8"/>
      <c r="V7" s="8"/>
      <c r="W7" s="8"/>
      <c r="X7" s="8"/>
      <c r="Y7" s="9"/>
      <c r="Z7" s="9"/>
      <c r="AA7" s="9"/>
    </row>
    <row r="8" spans="1:27" ht="24.95" customHeight="1" x14ac:dyDescent="0.25">
      <c r="A8" s="72" t="s">
        <v>4</v>
      </c>
      <c r="B8" s="72"/>
      <c r="C8" s="83" t="s">
        <v>22</v>
      </c>
      <c r="D8" s="83"/>
      <c r="E8" s="83"/>
      <c r="F8" s="83"/>
      <c r="G8" s="83"/>
      <c r="H8" s="83"/>
      <c r="I8" s="83"/>
      <c r="J8" s="23"/>
      <c r="K8" s="73" t="s">
        <v>5</v>
      </c>
      <c r="L8" s="74" t="s">
        <v>33</v>
      </c>
      <c r="M8" s="75"/>
      <c r="N8" s="86" t="s">
        <v>34</v>
      </c>
      <c r="O8" s="86"/>
      <c r="P8" s="86"/>
      <c r="Q8" s="86"/>
      <c r="R8" s="87"/>
      <c r="S8" s="15"/>
      <c r="T8" s="22"/>
      <c r="U8" s="8"/>
      <c r="V8" s="8"/>
      <c r="W8" s="8"/>
      <c r="X8" s="8"/>
      <c r="Y8" s="9"/>
      <c r="Z8" s="9"/>
      <c r="AA8" s="9"/>
    </row>
    <row r="9" spans="1:27" ht="24.95" customHeight="1" x14ac:dyDescent="0.25">
      <c r="A9" s="72" t="s">
        <v>6</v>
      </c>
      <c r="B9" s="72"/>
      <c r="C9" s="80"/>
      <c r="D9" s="80"/>
      <c r="E9" s="80"/>
      <c r="F9" s="80"/>
      <c r="G9" s="80"/>
      <c r="H9" s="80"/>
      <c r="I9" s="80"/>
      <c r="J9" s="23"/>
      <c r="K9" s="73"/>
      <c r="L9" s="74" t="s">
        <v>35</v>
      </c>
      <c r="M9" s="75"/>
      <c r="N9" s="88" t="str">
        <f>IFERROR((CONCATENATE(F13+J13+O13," dias a partir da data de assinatura do convênio")),"Cálculo automático")</f>
        <v>Cálculo automático</v>
      </c>
      <c r="O9" s="88"/>
      <c r="P9" s="88"/>
      <c r="Q9" s="88"/>
      <c r="R9" s="89"/>
      <c r="S9" s="15"/>
      <c r="T9" s="22"/>
      <c r="U9" s="8"/>
      <c r="V9" s="8"/>
      <c r="W9" s="8"/>
      <c r="X9" s="8"/>
      <c r="Y9" s="9"/>
      <c r="Z9" s="9"/>
      <c r="AA9" s="9"/>
    </row>
    <row r="10" spans="1:27" x14ac:dyDescent="0.25">
      <c r="A10" s="7"/>
      <c r="B10" s="27"/>
      <c r="C10" s="2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7"/>
      <c r="U10" s="8"/>
      <c r="V10" s="8"/>
      <c r="W10" s="8"/>
      <c r="X10" s="8"/>
      <c r="Y10" s="9"/>
      <c r="Z10" s="9"/>
      <c r="AA10" s="9"/>
    </row>
    <row r="11" spans="1:27" x14ac:dyDescent="0.25">
      <c r="A11" s="90" t="s">
        <v>7</v>
      </c>
      <c r="B11" s="92" t="s">
        <v>8</v>
      </c>
      <c r="C11" s="93"/>
      <c r="D11" s="90" t="s">
        <v>9</v>
      </c>
      <c r="E11" s="96" t="s">
        <v>39</v>
      </c>
      <c r="F11" s="96"/>
      <c r="G11" s="96"/>
      <c r="H11" s="96"/>
      <c r="I11" s="96" t="s">
        <v>40</v>
      </c>
      <c r="J11" s="96"/>
      <c r="K11" s="96"/>
      <c r="L11" s="96"/>
      <c r="M11" s="97" t="s">
        <v>41</v>
      </c>
      <c r="N11" s="97"/>
      <c r="O11" s="97"/>
      <c r="P11" s="97"/>
      <c r="Q11" s="98"/>
      <c r="R11" s="99" t="s">
        <v>10</v>
      </c>
      <c r="S11" s="7"/>
      <c r="T11" s="29"/>
      <c r="U11" s="8"/>
      <c r="V11" s="8"/>
      <c r="W11" s="8"/>
      <c r="X11" s="8"/>
      <c r="Y11" s="9"/>
      <c r="Z11" s="9"/>
      <c r="AA11" s="9"/>
    </row>
    <row r="12" spans="1:27" ht="5.45" customHeight="1" x14ac:dyDescent="0.25">
      <c r="A12" s="91"/>
      <c r="B12" s="94"/>
      <c r="C12" s="95"/>
      <c r="D12" s="91"/>
      <c r="E12" s="30"/>
      <c r="F12" s="31"/>
      <c r="G12" s="31"/>
      <c r="H12" s="31"/>
      <c r="I12" s="30"/>
      <c r="J12" s="31"/>
      <c r="K12" s="31"/>
      <c r="L12" s="31"/>
      <c r="M12" s="101"/>
      <c r="N12" s="101"/>
      <c r="O12" s="101"/>
      <c r="P12" s="101"/>
      <c r="Q12" s="102"/>
      <c r="R12" s="100"/>
      <c r="S12" s="7"/>
      <c r="T12" s="8"/>
      <c r="U12" s="8"/>
      <c r="V12" s="8"/>
      <c r="W12" s="8"/>
      <c r="X12" s="8"/>
      <c r="Y12" s="9"/>
      <c r="Z12" s="9"/>
      <c r="AA12" s="9"/>
    </row>
    <row r="13" spans="1:27" ht="15" customHeight="1" x14ac:dyDescent="0.25">
      <c r="A13" s="91"/>
      <c r="B13" s="94"/>
      <c r="C13" s="95"/>
      <c r="D13" s="91"/>
      <c r="E13" s="32" t="s">
        <v>28</v>
      </c>
      <c r="F13" s="62" t="str">
        <f>IF(G15="XXX","",SUM(G14:G16))</f>
        <v/>
      </c>
      <c r="G13" s="71" t="s">
        <v>29</v>
      </c>
      <c r="H13" s="33"/>
      <c r="I13" s="32" t="s">
        <v>28</v>
      </c>
      <c r="J13" s="62" t="str">
        <f>IF(K15="XXX","",SUM(K14:K16))</f>
        <v/>
      </c>
      <c r="K13" s="71" t="s">
        <v>29</v>
      </c>
      <c r="L13" s="33"/>
      <c r="M13" s="103" t="s">
        <v>28</v>
      </c>
      <c r="N13" s="104"/>
      <c r="O13" s="62" t="str">
        <f>IF(P14="XXX","",SUM(P14:P16))</f>
        <v/>
      </c>
      <c r="P13" s="118" t="s">
        <v>29</v>
      </c>
      <c r="Q13" s="119"/>
      <c r="R13" s="100"/>
      <c r="S13" s="7"/>
      <c r="T13" s="8"/>
      <c r="U13" s="8"/>
      <c r="V13" s="8"/>
      <c r="W13" s="8"/>
      <c r="X13" s="8"/>
      <c r="Y13" s="9"/>
      <c r="Z13" s="9"/>
      <c r="AA13" s="9"/>
    </row>
    <row r="14" spans="1:27" ht="20.100000000000001" customHeight="1" x14ac:dyDescent="0.25">
      <c r="A14" s="91"/>
      <c r="B14" s="94"/>
      <c r="C14" s="95"/>
      <c r="D14" s="91"/>
      <c r="E14" s="120" t="s">
        <v>25</v>
      </c>
      <c r="F14" s="121"/>
      <c r="G14" s="6">
        <v>180</v>
      </c>
      <c r="H14" s="1"/>
      <c r="I14" s="120"/>
      <c r="J14" s="121"/>
      <c r="K14" s="6"/>
      <c r="L14" s="1"/>
      <c r="M14" s="120" t="s">
        <v>26</v>
      </c>
      <c r="N14" s="121"/>
      <c r="O14" s="34"/>
      <c r="P14" s="60" t="s">
        <v>27</v>
      </c>
      <c r="Q14" s="35"/>
      <c r="R14" s="100"/>
      <c r="S14" s="7"/>
      <c r="T14" s="36"/>
      <c r="U14" s="8"/>
      <c r="V14" s="8"/>
      <c r="W14" s="8"/>
      <c r="X14" s="8"/>
      <c r="Y14" s="9"/>
      <c r="Z14" s="9"/>
      <c r="AA14" s="9"/>
    </row>
    <row r="15" spans="1:27" ht="20.100000000000001" customHeight="1" x14ac:dyDescent="0.25">
      <c r="A15" s="91"/>
      <c r="B15" s="94"/>
      <c r="C15" s="95"/>
      <c r="D15" s="91"/>
      <c r="E15" s="120" t="s">
        <v>26</v>
      </c>
      <c r="F15" s="121"/>
      <c r="G15" s="60" t="s">
        <v>27</v>
      </c>
      <c r="H15" s="37"/>
      <c r="I15" s="120" t="s">
        <v>26</v>
      </c>
      <c r="J15" s="121"/>
      <c r="K15" s="60" t="s">
        <v>27</v>
      </c>
      <c r="L15" s="37"/>
      <c r="M15" s="120" t="s">
        <v>31</v>
      </c>
      <c r="N15" s="121"/>
      <c r="O15" s="121"/>
      <c r="P15" s="6">
        <v>30</v>
      </c>
      <c r="Q15" s="2"/>
      <c r="R15" s="100"/>
      <c r="S15" s="7"/>
      <c r="T15" s="36"/>
      <c r="U15" s="8"/>
      <c r="V15" s="8"/>
      <c r="W15" s="8"/>
      <c r="X15" s="8"/>
      <c r="Y15" s="9"/>
      <c r="Z15" s="9"/>
      <c r="AA15" s="9"/>
    </row>
    <row r="16" spans="1:27" ht="20.100000000000001" customHeight="1" x14ac:dyDescent="0.25">
      <c r="A16" s="91"/>
      <c r="B16" s="94"/>
      <c r="C16" s="95"/>
      <c r="D16" s="91"/>
      <c r="E16" s="122" t="s">
        <v>31</v>
      </c>
      <c r="F16" s="123"/>
      <c r="G16" s="5">
        <v>30</v>
      </c>
      <c r="H16" s="3"/>
      <c r="I16" s="122" t="s">
        <v>31</v>
      </c>
      <c r="J16" s="123"/>
      <c r="K16" s="5">
        <v>30</v>
      </c>
      <c r="L16" s="3"/>
      <c r="M16" s="122" t="s">
        <v>32</v>
      </c>
      <c r="N16" s="123"/>
      <c r="O16" s="123"/>
      <c r="P16" s="5">
        <v>180</v>
      </c>
      <c r="Q16" s="3"/>
      <c r="R16" s="100"/>
      <c r="S16" s="7"/>
      <c r="T16" s="36"/>
      <c r="U16" s="8"/>
      <c r="V16" s="8"/>
      <c r="W16" s="8"/>
      <c r="X16" s="8"/>
      <c r="Y16" s="9"/>
      <c r="Z16" s="9"/>
      <c r="AA16" s="9"/>
    </row>
    <row r="17" spans="1:18" ht="24.95" customHeight="1" x14ac:dyDescent="0.25">
      <c r="A17" s="105">
        <v>1</v>
      </c>
      <c r="B17" s="107" t="s">
        <v>38</v>
      </c>
      <c r="C17" s="108"/>
      <c r="D17" s="38" t="s">
        <v>11</v>
      </c>
      <c r="E17" s="63"/>
      <c r="F17" s="111">
        <f>IFERROR($E18/R18,0)</f>
        <v>0</v>
      </c>
      <c r="G17" s="111"/>
      <c r="H17" s="112"/>
      <c r="I17" s="63"/>
      <c r="J17" s="111">
        <f>IFERROR($I18/R18,0)</f>
        <v>0</v>
      </c>
      <c r="K17" s="111"/>
      <c r="L17" s="112"/>
      <c r="M17" s="64"/>
      <c r="N17" s="65"/>
      <c r="O17" s="113">
        <f>IFERROR($M18/R18,0)</f>
        <v>0</v>
      </c>
      <c r="P17" s="113"/>
      <c r="Q17" s="114"/>
      <c r="R17" s="69">
        <f>O17+J17+F17</f>
        <v>0</v>
      </c>
    </row>
    <row r="18" spans="1:18" ht="24.95" customHeight="1" x14ac:dyDescent="0.25">
      <c r="A18" s="106"/>
      <c r="B18" s="109"/>
      <c r="C18" s="110"/>
      <c r="D18" s="41" t="s">
        <v>12</v>
      </c>
      <c r="E18" s="115" t="s">
        <v>36</v>
      </c>
      <c r="F18" s="116"/>
      <c r="G18" s="116"/>
      <c r="H18" s="116"/>
      <c r="I18" s="115" t="s">
        <v>36</v>
      </c>
      <c r="J18" s="116"/>
      <c r="K18" s="116"/>
      <c r="L18" s="116"/>
      <c r="M18" s="115" t="s">
        <v>36</v>
      </c>
      <c r="N18" s="116"/>
      <c r="O18" s="116"/>
      <c r="P18" s="116"/>
      <c r="Q18" s="117"/>
      <c r="R18" s="70">
        <f>IFERROR(E18+I18+M18,0)</f>
        <v>0</v>
      </c>
    </row>
    <row r="19" spans="1:18" ht="24.95" customHeight="1" x14ac:dyDescent="0.25">
      <c r="A19" s="105">
        <v>2</v>
      </c>
      <c r="B19" s="107" t="s">
        <v>38</v>
      </c>
      <c r="C19" s="108"/>
      <c r="D19" s="38" t="s">
        <v>11</v>
      </c>
      <c r="E19" s="63"/>
      <c r="F19" s="111">
        <f>IFERROR($E20/R20,0)</f>
        <v>0</v>
      </c>
      <c r="G19" s="111"/>
      <c r="H19" s="112"/>
      <c r="I19" s="63"/>
      <c r="J19" s="111">
        <f>IFERROR($I20/R20,0)</f>
        <v>0</v>
      </c>
      <c r="K19" s="111"/>
      <c r="L19" s="112"/>
      <c r="M19" s="64"/>
      <c r="N19" s="65"/>
      <c r="O19" s="113">
        <f>IFERROR($M20/R20,0)</f>
        <v>0</v>
      </c>
      <c r="P19" s="113"/>
      <c r="Q19" s="114"/>
      <c r="R19" s="69">
        <f>O19+J19+F19</f>
        <v>0</v>
      </c>
    </row>
    <row r="20" spans="1:18" ht="24.95" customHeight="1" x14ac:dyDescent="0.25">
      <c r="A20" s="106"/>
      <c r="B20" s="109"/>
      <c r="C20" s="110"/>
      <c r="D20" s="41" t="s">
        <v>12</v>
      </c>
      <c r="E20" s="115" t="s">
        <v>36</v>
      </c>
      <c r="F20" s="116"/>
      <c r="G20" s="116"/>
      <c r="H20" s="116"/>
      <c r="I20" s="115" t="s">
        <v>36</v>
      </c>
      <c r="J20" s="116"/>
      <c r="K20" s="116"/>
      <c r="L20" s="116"/>
      <c r="M20" s="115" t="s">
        <v>36</v>
      </c>
      <c r="N20" s="116"/>
      <c r="O20" s="116"/>
      <c r="P20" s="116"/>
      <c r="Q20" s="117"/>
      <c r="R20" s="70">
        <f>IFERROR(E20+I20+M20,0)</f>
        <v>0</v>
      </c>
    </row>
    <row r="21" spans="1:18" ht="24.95" customHeight="1" x14ac:dyDescent="0.25">
      <c r="A21" s="105">
        <v>3</v>
      </c>
      <c r="B21" s="107" t="s">
        <v>38</v>
      </c>
      <c r="C21" s="108"/>
      <c r="D21" s="38" t="s">
        <v>11</v>
      </c>
      <c r="E21" s="63"/>
      <c r="F21" s="111">
        <f>IFERROR($E22/R22,0)</f>
        <v>0</v>
      </c>
      <c r="G21" s="111"/>
      <c r="H21" s="112"/>
      <c r="I21" s="63"/>
      <c r="J21" s="111">
        <f>IFERROR($I22/R22,0)</f>
        <v>0</v>
      </c>
      <c r="K21" s="111"/>
      <c r="L21" s="112"/>
      <c r="M21" s="64"/>
      <c r="N21" s="65"/>
      <c r="O21" s="113">
        <f>IFERROR($M22/R22,0)</f>
        <v>0</v>
      </c>
      <c r="P21" s="113"/>
      <c r="Q21" s="114"/>
      <c r="R21" s="69">
        <f>O21+J21+F21</f>
        <v>0</v>
      </c>
    </row>
    <row r="22" spans="1:18" ht="24.95" customHeight="1" x14ac:dyDescent="0.25">
      <c r="A22" s="106"/>
      <c r="B22" s="109"/>
      <c r="C22" s="110"/>
      <c r="D22" s="41" t="s">
        <v>12</v>
      </c>
      <c r="E22" s="115" t="s">
        <v>36</v>
      </c>
      <c r="F22" s="116"/>
      <c r="G22" s="116"/>
      <c r="H22" s="116"/>
      <c r="I22" s="115" t="s">
        <v>36</v>
      </c>
      <c r="J22" s="116"/>
      <c r="K22" s="116"/>
      <c r="L22" s="116"/>
      <c r="M22" s="115" t="s">
        <v>36</v>
      </c>
      <c r="N22" s="116"/>
      <c r="O22" s="116"/>
      <c r="P22" s="116"/>
      <c r="Q22" s="117"/>
      <c r="R22" s="70">
        <f>IFERROR(E22+I22+M22,0)</f>
        <v>0</v>
      </c>
    </row>
    <row r="23" spans="1:18" ht="24.95" customHeight="1" x14ac:dyDescent="0.25">
      <c r="A23" s="105">
        <v>4</v>
      </c>
      <c r="B23" s="107" t="s">
        <v>38</v>
      </c>
      <c r="C23" s="108"/>
      <c r="D23" s="38" t="s">
        <v>11</v>
      </c>
      <c r="E23" s="63"/>
      <c r="F23" s="111">
        <f>IFERROR($E24/R24,0)</f>
        <v>0</v>
      </c>
      <c r="G23" s="111"/>
      <c r="H23" s="112"/>
      <c r="I23" s="63"/>
      <c r="J23" s="111">
        <f>IFERROR($I24/R24,0)</f>
        <v>0</v>
      </c>
      <c r="K23" s="111"/>
      <c r="L23" s="112"/>
      <c r="M23" s="64"/>
      <c r="N23" s="65"/>
      <c r="O23" s="113">
        <f>IFERROR($M24/R24,0)</f>
        <v>0</v>
      </c>
      <c r="P23" s="113"/>
      <c r="Q23" s="114"/>
      <c r="R23" s="69">
        <f>O23+J23+F23</f>
        <v>0</v>
      </c>
    </row>
    <row r="24" spans="1:18" ht="24.95" customHeight="1" x14ac:dyDescent="0.25">
      <c r="A24" s="106"/>
      <c r="B24" s="109"/>
      <c r="C24" s="110"/>
      <c r="D24" s="41" t="s">
        <v>12</v>
      </c>
      <c r="E24" s="115" t="s">
        <v>36</v>
      </c>
      <c r="F24" s="116"/>
      <c r="G24" s="116"/>
      <c r="H24" s="116"/>
      <c r="I24" s="115" t="s">
        <v>36</v>
      </c>
      <c r="J24" s="116"/>
      <c r="K24" s="116"/>
      <c r="L24" s="116"/>
      <c r="M24" s="115" t="s">
        <v>36</v>
      </c>
      <c r="N24" s="116"/>
      <c r="O24" s="116"/>
      <c r="P24" s="116"/>
      <c r="Q24" s="117"/>
      <c r="R24" s="70">
        <f>IFERROR(E24+I24+M24,0)</f>
        <v>0</v>
      </c>
    </row>
    <row r="25" spans="1:18" ht="24.95" customHeight="1" x14ac:dyDescent="0.25">
      <c r="A25" s="105">
        <v>5</v>
      </c>
      <c r="B25" s="107" t="s">
        <v>38</v>
      </c>
      <c r="C25" s="108"/>
      <c r="D25" s="38" t="s">
        <v>11</v>
      </c>
      <c r="E25" s="63"/>
      <c r="F25" s="111">
        <f>IFERROR($E26/R26,0)</f>
        <v>0</v>
      </c>
      <c r="G25" s="111"/>
      <c r="H25" s="112"/>
      <c r="I25" s="63"/>
      <c r="J25" s="111">
        <f>IFERROR($I26/R26,0)</f>
        <v>0</v>
      </c>
      <c r="K25" s="111"/>
      <c r="L25" s="112"/>
      <c r="M25" s="64"/>
      <c r="N25" s="65"/>
      <c r="O25" s="113">
        <f>IFERROR($M26/R26,0)</f>
        <v>0</v>
      </c>
      <c r="P25" s="113"/>
      <c r="Q25" s="114"/>
      <c r="R25" s="69">
        <f>O25+J25+F25</f>
        <v>0</v>
      </c>
    </row>
    <row r="26" spans="1:18" ht="24.95" customHeight="1" x14ac:dyDescent="0.25">
      <c r="A26" s="106"/>
      <c r="B26" s="109"/>
      <c r="C26" s="110"/>
      <c r="D26" s="41" t="s">
        <v>12</v>
      </c>
      <c r="E26" s="115" t="s">
        <v>36</v>
      </c>
      <c r="F26" s="116"/>
      <c r="G26" s="116"/>
      <c r="H26" s="116"/>
      <c r="I26" s="115" t="s">
        <v>36</v>
      </c>
      <c r="J26" s="116"/>
      <c r="K26" s="116"/>
      <c r="L26" s="116"/>
      <c r="M26" s="115" t="s">
        <v>36</v>
      </c>
      <c r="N26" s="116"/>
      <c r="O26" s="116"/>
      <c r="P26" s="116"/>
      <c r="Q26" s="117"/>
      <c r="R26" s="70">
        <f>IFERROR(E26+I26+M26,0)</f>
        <v>0</v>
      </c>
    </row>
    <row r="27" spans="1:18" ht="24.95" customHeight="1" x14ac:dyDescent="0.25">
      <c r="A27" s="105">
        <v>6</v>
      </c>
      <c r="B27" s="107" t="s">
        <v>38</v>
      </c>
      <c r="C27" s="108"/>
      <c r="D27" s="38" t="s">
        <v>11</v>
      </c>
      <c r="E27" s="63"/>
      <c r="F27" s="111">
        <f>IFERROR($E28/R28,0)</f>
        <v>0</v>
      </c>
      <c r="G27" s="111"/>
      <c r="H27" s="112"/>
      <c r="I27" s="63"/>
      <c r="J27" s="111">
        <f>IFERROR($I28/R28,0)</f>
        <v>0</v>
      </c>
      <c r="K27" s="111"/>
      <c r="L27" s="112"/>
      <c r="M27" s="64"/>
      <c r="N27" s="65"/>
      <c r="O27" s="113">
        <f>IFERROR($M28/R28,0)</f>
        <v>0</v>
      </c>
      <c r="P27" s="113"/>
      <c r="Q27" s="114"/>
      <c r="R27" s="69">
        <f>O27+J27+F27</f>
        <v>0</v>
      </c>
    </row>
    <row r="28" spans="1:18" ht="24.95" customHeight="1" x14ac:dyDescent="0.25">
      <c r="A28" s="106"/>
      <c r="B28" s="109"/>
      <c r="C28" s="110"/>
      <c r="D28" s="41" t="s">
        <v>12</v>
      </c>
      <c r="E28" s="115" t="s">
        <v>36</v>
      </c>
      <c r="F28" s="116"/>
      <c r="G28" s="116"/>
      <c r="H28" s="116"/>
      <c r="I28" s="115" t="s">
        <v>36</v>
      </c>
      <c r="J28" s="116"/>
      <c r="K28" s="116"/>
      <c r="L28" s="116"/>
      <c r="M28" s="115" t="s">
        <v>36</v>
      </c>
      <c r="N28" s="116"/>
      <c r="O28" s="116"/>
      <c r="P28" s="116"/>
      <c r="Q28" s="117"/>
      <c r="R28" s="70">
        <f>IFERROR(E28+I28+M28,0)</f>
        <v>0</v>
      </c>
    </row>
    <row r="29" spans="1:18" ht="24.95" customHeight="1" x14ac:dyDescent="0.25">
      <c r="A29" s="105">
        <v>7</v>
      </c>
      <c r="B29" s="107" t="s">
        <v>38</v>
      </c>
      <c r="C29" s="108"/>
      <c r="D29" s="38" t="s">
        <v>11</v>
      </c>
      <c r="E29" s="63"/>
      <c r="F29" s="111">
        <f>IFERROR($E30/R30,0)</f>
        <v>0</v>
      </c>
      <c r="G29" s="111"/>
      <c r="H29" s="112"/>
      <c r="I29" s="63"/>
      <c r="J29" s="111">
        <f>IFERROR($I30/R30,0)</f>
        <v>0</v>
      </c>
      <c r="K29" s="111"/>
      <c r="L29" s="112"/>
      <c r="M29" s="64"/>
      <c r="N29" s="65"/>
      <c r="O29" s="113">
        <f>IFERROR($M30/R30,0)</f>
        <v>0</v>
      </c>
      <c r="P29" s="113"/>
      <c r="Q29" s="114"/>
      <c r="R29" s="69">
        <f>O29+J29+F29</f>
        <v>0</v>
      </c>
    </row>
    <row r="30" spans="1:18" ht="24.95" customHeight="1" x14ac:dyDescent="0.25">
      <c r="A30" s="106"/>
      <c r="B30" s="109"/>
      <c r="C30" s="110"/>
      <c r="D30" s="41" t="s">
        <v>12</v>
      </c>
      <c r="E30" s="115" t="s">
        <v>36</v>
      </c>
      <c r="F30" s="116"/>
      <c r="G30" s="116"/>
      <c r="H30" s="116"/>
      <c r="I30" s="115" t="s">
        <v>36</v>
      </c>
      <c r="J30" s="116"/>
      <c r="K30" s="116"/>
      <c r="L30" s="116"/>
      <c r="M30" s="115" t="s">
        <v>36</v>
      </c>
      <c r="N30" s="116"/>
      <c r="O30" s="116"/>
      <c r="P30" s="116"/>
      <c r="Q30" s="117"/>
      <c r="R30" s="70">
        <f>IFERROR(E30+I30+M30,0)</f>
        <v>0</v>
      </c>
    </row>
    <row r="31" spans="1:18" ht="24.95" customHeight="1" x14ac:dyDescent="0.25">
      <c r="A31" s="105">
        <v>8</v>
      </c>
      <c r="B31" s="107" t="s">
        <v>38</v>
      </c>
      <c r="C31" s="108"/>
      <c r="D31" s="38" t="s">
        <v>11</v>
      </c>
      <c r="E31" s="63"/>
      <c r="F31" s="111">
        <f>IFERROR($E32/R32,0)</f>
        <v>0</v>
      </c>
      <c r="G31" s="111"/>
      <c r="H31" s="112"/>
      <c r="I31" s="63"/>
      <c r="J31" s="111">
        <f>IFERROR($I32/R32,0)</f>
        <v>0</v>
      </c>
      <c r="K31" s="111"/>
      <c r="L31" s="112"/>
      <c r="M31" s="64"/>
      <c r="N31" s="65"/>
      <c r="O31" s="113">
        <f>IFERROR($M32/R32,0)</f>
        <v>0</v>
      </c>
      <c r="P31" s="113"/>
      <c r="Q31" s="114"/>
      <c r="R31" s="69">
        <f>O31+J31+F31</f>
        <v>0</v>
      </c>
    </row>
    <row r="32" spans="1:18" ht="24.95" customHeight="1" x14ac:dyDescent="0.25">
      <c r="A32" s="106"/>
      <c r="B32" s="109"/>
      <c r="C32" s="110"/>
      <c r="D32" s="41" t="s">
        <v>12</v>
      </c>
      <c r="E32" s="115" t="s">
        <v>36</v>
      </c>
      <c r="F32" s="116"/>
      <c r="G32" s="116"/>
      <c r="H32" s="116"/>
      <c r="I32" s="115" t="s">
        <v>36</v>
      </c>
      <c r="J32" s="116"/>
      <c r="K32" s="116"/>
      <c r="L32" s="116"/>
      <c r="M32" s="115" t="s">
        <v>36</v>
      </c>
      <c r="N32" s="116"/>
      <c r="O32" s="116"/>
      <c r="P32" s="116"/>
      <c r="Q32" s="117"/>
      <c r="R32" s="70">
        <f>IFERROR(E32+I32+M32,0)</f>
        <v>0</v>
      </c>
    </row>
    <row r="33" spans="1:27" ht="24.95" customHeight="1" x14ac:dyDescent="0.25">
      <c r="A33" s="105">
        <v>9</v>
      </c>
      <c r="B33" s="107" t="s">
        <v>38</v>
      </c>
      <c r="C33" s="108"/>
      <c r="D33" s="38" t="s">
        <v>11</v>
      </c>
      <c r="E33" s="63"/>
      <c r="F33" s="111">
        <f>IFERROR($E34/R34,0)</f>
        <v>0</v>
      </c>
      <c r="G33" s="111"/>
      <c r="H33" s="112"/>
      <c r="I33" s="63"/>
      <c r="J33" s="111">
        <f>IFERROR($I34/R34,0)</f>
        <v>0</v>
      </c>
      <c r="K33" s="111"/>
      <c r="L33" s="112"/>
      <c r="M33" s="64"/>
      <c r="N33" s="65"/>
      <c r="O33" s="113">
        <f>IFERROR($M34/R34,0)</f>
        <v>0</v>
      </c>
      <c r="P33" s="113"/>
      <c r="Q33" s="114"/>
      <c r="R33" s="69">
        <f>O33+J33+F33</f>
        <v>0</v>
      </c>
    </row>
    <row r="34" spans="1:27" ht="24.95" customHeight="1" x14ac:dyDescent="0.25">
      <c r="A34" s="106"/>
      <c r="B34" s="109"/>
      <c r="C34" s="110"/>
      <c r="D34" s="41" t="s">
        <v>12</v>
      </c>
      <c r="E34" s="115" t="s">
        <v>36</v>
      </c>
      <c r="F34" s="116"/>
      <c r="G34" s="116"/>
      <c r="H34" s="116"/>
      <c r="I34" s="115" t="s">
        <v>36</v>
      </c>
      <c r="J34" s="116"/>
      <c r="K34" s="116"/>
      <c r="L34" s="116"/>
      <c r="M34" s="115" t="s">
        <v>36</v>
      </c>
      <c r="N34" s="116"/>
      <c r="O34" s="116"/>
      <c r="P34" s="116"/>
      <c r="Q34" s="117"/>
      <c r="R34" s="70">
        <f>IFERROR(E34+I34+M34,0)</f>
        <v>0</v>
      </c>
    </row>
    <row r="35" spans="1:27" ht="24.95" customHeight="1" x14ac:dyDescent="0.25">
      <c r="A35" s="105">
        <v>10</v>
      </c>
      <c r="B35" s="107" t="s">
        <v>38</v>
      </c>
      <c r="C35" s="108"/>
      <c r="D35" s="38" t="s">
        <v>11</v>
      </c>
      <c r="E35" s="63"/>
      <c r="F35" s="111">
        <f>IFERROR($E36/R36,0)</f>
        <v>0</v>
      </c>
      <c r="G35" s="111"/>
      <c r="H35" s="112"/>
      <c r="I35" s="63"/>
      <c r="J35" s="111">
        <f>IFERROR($I36/R36,0)</f>
        <v>0</v>
      </c>
      <c r="K35" s="111"/>
      <c r="L35" s="112"/>
      <c r="M35" s="64"/>
      <c r="N35" s="65"/>
      <c r="O35" s="113">
        <f>IFERROR($M36/R36,0)</f>
        <v>0</v>
      </c>
      <c r="P35" s="113"/>
      <c r="Q35" s="114"/>
      <c r="R35" s="69">
        <f>O35+J35+F35</f>
        <v>0</v>
      </c>
    </row>
    <row r="36" spans="1:27" ht="24.95" customHeight="1" x14ac:dyDescent="0.25">
      <c r="A36" s="106"/>
      <c r="B36" s="109"/>
      <c r="C36" s="110"/>
      <c r="D36" s="41" t="s">
        <v>12</v>
      </c>
      <c r="E36" s="115" t="s">
        <v>36</v>
      </c>
      <c r="F36" s="116"/>
      <c r="G36" s="116"/>
      <c r="H36" s="116"/>
      <c r="I36" s="115" t="s">
        <v>36</v>
      </c>
      <c r="J36" s="116"/>
      <c r="K36" s="116"/>
      <c r="L36" s="116"/>
      <c r="M36" s="115" t="s">
        <v>36</v>
      </c>
      <c r="N36" s="116"/>
      <c r="O36" s="116"/>
      <c r="P36" s="116"/>
      <c r="Q36" s="117"/>
      <c r="R36" s="70">
        <f>IFERROR(E36+I36+M36,0)</f>
        <v>0</v>
      </c>
    </row>
    <row r="37" spans="1:27" ht="24.95" customHeight="1" x14ac:dyDescent="0.25">
      <c r="A37" s="105">
        <v>11</v>
      </c>
      <c r="B37" s="107" t="s">
        <v>38</v>
      </c>
      <c r="C37" s="108"/>
      <c r="D37" s="38" t="s">
        <v>11</v>
      </c>
      <c r="E37" s="63"/>
      <c r="F37" s="111">
        <f>IFERROR($E38/R38,0)</f>
        <v>0</v>
      </c>
      <c r="G37" s="111"/>
      <c r="H37" s="112"/>
      <c r="I37" s="63"/>
      <c r="J37" s="111">
        <f>IFERROR($I38/R38,0)</f>
        <v>0</v>
      </c>
      <c r="K37" s="111"/>
      <c r="L37" s="112"/>
      <c r="M37" s="64"/>
      <c r="N37" s="65"/>
      <c r="O37" s="113">
        <f>IFERROR($M38/R38,0)</f>
        <v>0</v>
      </c>
      <c r="P37" s="113"/>
      <c r="Q37" s="114"/>
      <c r="R37" s="69">
        <f>O37+J37+F37</f>
        <v>0</v>
      </c>
    </row>
    <row r="38" spans="1:27" ht="24.95" customHeight="1" x14ac:dyDescent="0.25">
      <c r="A38" s="106"/>
      <c r="B38" s="109"/>
      <c r="C38" s="110"/>
      <c r="D38" s="41" t="s">
        <v>12</v>
      </c>
      <c r="E38" s="115" t="s">
        <v>36</v>
      </c>
      <c r="F38" s="116"/>
      <c r="G38" s="116"/>
      <c r="H38" s="116"/>
      <c r="I38" s="115" t="s">
        <v>36</v>
      </c>
      <c r="J38" s="116"/>
      <c r="K38" s="116"/>
      <c r="L38" s="116"/>
      <c r="M38" s="115" t="s">
        <v>36</v>
      </c>
      <c r="N38" s="116"/>
      <c r="O38" s="116"/>
      <c r="P38" s="116"/>
      <c r="Q38" s="117"/>
      <c r="R38" s="70">
        <f>IFERROR(E38+I38+M38,0)</f>
        <v>0</v>
      </c>
    </row>
    <row r="39" spans="1:27" ht="24.95" customHeight="1" x14ac:dyDescent="0.25">
      <c r="A39" s="105">
        <v>12</v>
      </c>
      <c r="B39" s="107" t="s">
        <v>38</v>
      </c>
      <c r="C39" s="108"/>
      <c r="D39" s="38" t="s">
        <v>11</v>
      </c>
      <c r="E39" s="63"/>
      <c r="F39" s="111">
        <f>IFERROR($E40/R40,0)</f>
        <v>0</v>
      </c>
      <c r="G39" s="111"/>
      <c r="H39" s="112"/>
      <c r="I39" s="63"/>
      <c r="J39" s="111">
        <f>IFERROR($I40/R40,0)</f>
        <v>0</v>
      </c>
      <c r="K39" s="111"/>
      <c r="L39" s="112"/>
      <c r="M39" s="64"/>
      <c r="N39" s="65"/>
      <c r="O39" s="113">
        <f>IFERROR($M40/R40,0)</f>
        <v>0</v>
      </c>
      <c r="P39" s="113"/>
      <c r="Q39" s="114"/>
      <c r="R39" s="69">
        <f>O39+J39+F39</f>
        <v>0</v>
      </c>
    </row>
    <row r="40" spans="1:27" ht="24.95" customHeight="1" x14ac:dyDescent="0.25">
      <c r="A40" s="106"/>
      <c r="B40" s="109"/>
      <c r="C40" s="110"/>
      <c r="D40" s="41" t="s">
        <v>12</v>
      </c>
      <c r="E40" s="115" t="s">
        <v>36</v>
      </c>
      <c r="F40" s="116"/>
      <c r="G40" s="116"/>
      <c r="H40" s="116"/>
      <c r="I40" s="115" t="s">
        <v>36</v>
      </c>
      <c r="J40" s="116"/>
      <c r="K40" s="116"/>
      <c r="L40" s="116"/>
      <c r="M40" s="115" t="s">
        <v>36</v>
      </c>
      <c r="N40" s="116"/>
      <c r="O40" s="116"/>
      <c r="P40" s="116"/>
      <c r="Q40" s="117"/>
      <c r="R40" s="70">
        <f>IFERROR(E40+I40+M40,0)</f>
        <v>0</v>
      </c>
    </row>
    <row r="41" spans="1:27" ht="24.95" customHeight="1" x14ac:dyDescent="0.25">
      <c r="A41" s="105">
        <v>13</v>
      </c>
      <c r="B41" s="107" t="s">
        <v>38</v>
      </c>
      <c r="C41" s="108"/>
      <c r="D41" s="38" t="s">
        <v>11</v>
      </c>
      <c r="E41" s="63"/>
      <c r="F41" s="111">
        <f>IFERROR($E42/R42,0)</f>
        <v>0</v>
      </c>
      <c r="G41" s="111"/>
      <c r="H41" s="112"/>
      <c r="I41" s="63"/>
      <c r="J41" s="111">
        <f>IFERROR($I42/R42,0)</f>
        <v>0</v>
      </c>
      <c r="K41" s="111"/>
      <c r="L41" s="112"/>
      <c r="M41" s="64"/>
      <c r="N41" s="65"/>
      <c r="O41" s="113">
        <f>IFERROR($M42/R42,0)</f>
        <v>0</v>
      </c>
      <c r="P41" s="113"/>
      <c r="Q41" s="114"/>
      <c r="R41" s="69">
        <f>O41+J41+F41</f>
        <v>0</v>
      </c>
    </row>
    <row r="42" spans="1:27" ht="24.95" customHeight="1" x14ac:dyDescent="0.25">
      <c r="A42" s="106"/>
      <c r="B42" s="109"/>
      <c r="C42" s="110"/>
      <c r="D42" s="41" t="s">
        <v>12</v>
      </c>
      <c r="E42" s="115" t="s">
        <v>36</v>
      </c>
      <c r="F42" s="116"/>
      <c r="G42" s="116"/>
      <c r="H42" s="116"/>
      <c r="I42" s="115" t="s">
        <v>36</v>
      </c>
      <c r="J42" s="116"/>
      <c r="K42" s="116"/>
      <c r="L42" s="116"/>
      <c r="M42" s="115" t="s">
        <v>36</v>
      </c>
      <c r="N42" s="116"/>
      <c r="O42" s="116"/>
      <c r="P42" s="116"/>
      <c r="Q42" s="117"/>
      <c r="R42" s="70">
        <f>IFERROR(E42+I42+M42,0)</f>
        <v>0</v>
      </c>
    </row>
    <row r="43" spans="1:27" ht="24.95" customHeight="1" x14ac:dyDescent="0.25">
      <c r="A43" s="105">
        <v>14</v>
      </c>
      <c r="B43" s="107" t="s">
        <v>38</v>
      </c>
      <c r="C43" s="108"/>
      <c r="D43" s="38" t="s">
        <v>11</v>
      </c>
      <c r="E43" s="63"/>
      <c r="F43" s="111">
        <f>IFERROR($E44/R44,0)</f>
        <v>0</v>
      </c>
      <c r="G43" s="111"/>
      <c r="H43" s="112"/>
      <c r="I43" s="63"/>
      <c r="J43" s="111">
        <f>IFERROR($I44/R44,0)</f>
        <v>0</v>
      </c>
      <c r="K43" s="111"/>
      <c r="L43" s="112"/>
      <c r="M43" s="64"/>
      <c r="N43" s="65"/>
      <c r="O43" s="113">
        <f>IFERROR($M44/R44,0)</f>
        <v>0</v>
      </c>
      <c r="P43" s="113"/>
      <c r="Q43" s="114"/>
      <c r="R43" s="69">
        <f>O43+J43+F43</f>
        <v>0</v>
      </c>
    </row>
    <row r="44" spans="1:27" ht="24.95" customHeight="1" x14ac:dyDescent="0.25">
      <c r="A44" s="106"/>
      <c r="B44" s="109"/>
      <c r="C44" s="110"/>
      <c r="D44" s="41" t="s">
        <v>12</v>
      </c>
      <c r="E44" s="115" t="s">
        <v>36</v>
      </c>
      <c r="F44" s="116"/>
      <c r="G44" s="116"/>
      <c r="H44" s="116"/>
      <c r="I44" s="115" t="s">
        <v>36</v>
      </c>
      <c r="J44" s="116"/>
      <c r="K44" s="116"/>
      <c r="L44" s="116"/>
      <c r="M44" s="115" t="s">
        <v>36</v>
      </c>
      <c r="N44" s="116"/>
      <c r="O44" s="116"/>
      <c r="P44" s="116"/>
      <c r="Q44" s="117"/>
      <c r="R44" s="70">
        <f>IFERROR(E44+I44+M44,0)</f>
        <v>0</v>
      </c>
    </row>
    <row r="45" spans="1:27" ht="24.95" customHeight="1" x14ac:dyDescent="0.25">
      <c r="A45" s="105">
        <v>15</v>
      </c>
      <c r="B45" s="107" t="s">
        <v>38</v>
      </c>
      <c r="C45" s="108"/>
      <c r="D45" s="38" t="s">
        <v>11</v>
      </c>
      <c r="E45" s="63"/>
      <c r="F45" s="111">
        <f>IFERROR($E46/R46,0)</f>
        <v>0</v>
      </c>
      <c r="G45" s="111"/>
      <c r="H45" s="112"/>
      <c r="I45" s="63"/>
      <c r="J45" s="111">
        <f>IFERROR($I46/R46,0)</f>
        <v>0</v>
      </c>
      <c r="K45" s="111"/>
      <c r="L45" s="112"/>
      <c r="M45" s="64"/>
      <c r="N45" s="65"/>
      <c r="O45" s="113">
        <f>IFERROR($M46/R46,0)</f>
        <v>0</v>
      </c>
      <c r="P45" s="113"/>
      <c r="Q45" s="114"/>
      <c r="R45" s="69">
        <f>O45+J45+F45</f>
        <v>0</v>
      </c>
    </row>
    <row r="46" spans="1:27" ht="24.95" customHeight="1" x14ac:dyDescent="0.25">
      <c r="A46" s="106"/>
      <c r="B46" s="109"/>
      <c r="C46" s="110"/>
      <c r="D46" s="41" t="s">
        <v>12</v>
      </c>
      <c r="E46" s="115" t="s">
        <v>36</v>
      </c>
      <c r="F46" s="116"/>
      <c r="G46" s="116"/>
      <c r="H46" s="116"/>
      <c r="I46" s="115" t="s">
        <v>36</v>
      </c>
      <c r="J46" s="116"/>
      <c r="K46" s="116"/>
      <c r="L46" s="116"/>
      <c r="M46" s="115" t="s">
        <v>36</v>
      </c>
      <c r="N46" s="116"/>
      <c r="O46" s="116"/>
      <c r="P46" s="116"/>
      <c r="Q46" s="117"/>
      <c r="R46" s="70">
        <f>IFERROR(E46+I46+M46,0)</f>
        <v>0</v>
      </c>
    </row>
    <row r="47" spans="1:27" x14ac:dyDescent="0.25">
      <c r="A47" s="138"/>
      <c r="B47" s="139"/>
      <c r="C47" s="139"/>
      <c r="D47" s="140"/>
      <c r="E47" s="138"/>
      <c r="F47" s="139"/>
      <c r="G47" s="139"/>
      <c r="H47" s="139"/>
      <c r="I47" s="138"/>
      <c r="J47" s="139"/>
      <c r="K47" s="139"/>
      <c r="L47" s="139"/>
      <c r="M47" s="139"/>
      <c r="N47" s="139"/>
      <c r="O47" s="139"/>
      <c r="P47" s="139"/>
      <c r="Q47" s="140"/>
      <c r="R47" s="42"/>
      <c r="S47" s="7"/>
      <c r="U47" s="43"/>
      <c r="V47" s="43"/>
      <c r="W47" s="43"/>
      <c r="X47" s="43"/>
      <c r="Y47" s="44"/>
      <c r="Z47" s="9"/>
      <c r="AA47" s="9"/>
    </row>
    <row r="48" spans="1:27" ht="30" customHeight="1" x14ac:dyDescent="0.25">
      <c r="A48" s="72" t="s">
        <v>13</v>
      </c>
      <c r="B48" s="72"/>
      <c r="C48" s="72"/>
      <c r="D48" s="72"/>
      <c r="E48" s="135" t="str">
        <f>IFERROR(E50-E49,"")</f>
        <v/>
      </c>
      <c r="F48" s="136"/>
      <c r="G48" s="136"/>
      <c r="H48" s="136"/>
      <c r="I48" s="135" t="str">
        <f>IFERROR(I50-I49,"")</f>
        <v/>
      </c>
      <c r="J48" s="136"/>
      <c r="K48" s="136"/>
      <c r="L48" s="136"/>
      <c r="M48" s="135" t="str">
        <f>IFERROR(M50-M49,"")</f>
        <v/>
      </c>
      <c r="N48" s="136"/>
      <c r="O48" s="136"/>
      <c r="P48" s="136"/>
      <c r="Q48" s="137"/>
      <c r="R48" s="66" t="str">
        <f>IFERROR(E48+I48+M48,"")</f>
        <v/>
      </c>
      <c r="S48" s="7"/>
      <c r="U48" s="43"/>
      <c r="V48" s="43"/>
      <c r="W48" s="43"/>
      <c r="X48" s="43"/>
      <c r="Y48" s="44"/>
      <c r="Z48" s="9"/>
      <c r="AA48" s="9"/>
    </row>
    <row r="49" spans="1:27" ht="30" customHeight="1" x14ac:dyDescent="0.25">
      <c r="A49" s="72" t="s">
        <v>14</v>
      </c>
      <c r="B49" s="72"/>
      <c r="C49" s="72"/>
      <c r="D49" s="72"/>
      <c r="E49" s="115" t="s">
        <v>37</v>
      </c>
      <c r="F49" s="116"/>
      <c r="G49" s="116"/>
      <c r="H49" s="116"/>
      <c r="I49" s="115" t="s">
        <v>37</v>
      </c>
      <c r="J49" s="116"/>
      <c r="K49" s="116"/>
      <c r="L49" s="116"/>
      <c r="M49" s="132" t="s">
        <v>37</v>
      </c>
      <c r="N49" s="133"/>
      <c r="O49" s="133"/>
      <c r="P49" s="133"/>
      <c r="Q49" s="134"/>
      <c r="R49" s="66" t="str">
        <f>IFERROR(E49+I49+M49,"")</f>
        <v/>
      </c>
      <c r="S49" s="7"/>
      <c r="U49" s="8"/>
      <c r="V49" s="43"/>
      <c r="W49" s="43"/>
      <c r="X49" s="43"/>
      <c r="Y49" s="44"/>
      <c r="Z49" s="9"/>
      <c r="AA49" s="9"/>
    </row>
    <row r="50" spans="1:27" ht="35.1" customHeight="1" x14ac:dyDescent="0.25">
      <c r="A50" s="72" t="s">
        <v>15</v>
      </c>
      <c r="B50" s="72"/>
      <c r="C50" s="72"/>
      <c r="D50" s="72"/>
      <c r="E50" s="135">
        <f>SUMIF(E17:E46,"&gt;0")</f>
        <v>0</v>
      </c>
      <c r="F50" s="136"/>
      <c r="G50" s="136"/>
      <c r="H50" s="136"/>
      <c r="I50" s="135">
        <f>SUMIF(I17:I46,"&gt;0")</f>
        <v>0</v>
      </c>
      <c r="J50" s="136"/>
      <c r="K50" s="136"/>
      <c r="L50" s="136"/>
      <c r="M50" s="135">
        <f>SUMIF(M17:M46,"&gt;0")</f>
        <v>0</v>
      </c>
      <c r="N50" s="136"/>
      <c r="O50" s="136"/>
      <c r="P50" s="136"/>
      <c r="Q50" s="137"/>
      <c r="R50" s="67">
        <f>IFERROR(E50+I50*M50,"")</f>
        <v>0</v>
      </c>
      <c r="S50" s="7"/>
      <c r="U50" s="45"/>
      <c r="V50" s="8"/>
      <c r="W50" s="8"/>
      <c r="X50" s="8"/>
      <c r="Y50" s="9"/>
      <c r="Z50" s="9"/>
      <c r="AA50" s="9"/>
    </row>
    <row r="51" spans="1:27" ht="35.1" customHeight="1" x14ac:dyDescent="0.25">
      <c r="A51" s="125" t="s">
        <v>23</v>
      </c>
      <c r="B51" s="125"/>
      <c r="C51" s="125"/>
      <c r="D51" s="125"/>
      <c r="E51" s="126" t="str">
        <f>IFERROR(E50/R50,"O percentual será calculado após lançamento dos valores dos itens/serviços")</f>
        <v>O percentual será calculado após lançamento dos valores dos itens/serviços</v>
      </c>
      <c r="F51" s="127"/>
      <c r="G51" s="127"/>
      <c r="H51" s="127"/>
      <c r="I51" s="126" t="str">
        <f>IFERROR(I50/R50,"O percentual será calculado após lançamento dos valores dos itens/serviços")</f>
        <v>O percentual será calculado após lançamento dos valores dos itens/serviços</v>
      </c>
      <c r="J51" s="127"/>
      <c r="K51" s="127"/>
      <c r="L51" s="127"/>
      <c r="M51" s="126" t="str">
        <f>IFERROR(M50/R50,"O percentual será calculado após lançamento dos valores dos itens/serviços")</f>
        <v>O percentual será calculado após lançamento dos valores dos itens/serviços</v>
      </c>
      <c r="N51" s="127"/>
      <c r="O51" s="127"/>
      <c r="P51" s="127"/>
      <c r="Q51" s="142"/>
      <c r="R51" s="68" t="str">
        <f>IFERROR(M51+I51+E51,"")</f>
        <v/>
      </c>
      <c r="S51" s="7"/>
      <c r="U51" s="45"/>
      <c r="V51" s="8"/>
      <c r="W51" s="8"/>
      <c r="X51" s="8"/>
      <c r="Y51" s="9"/>
      <c r="Z51" s="9"/>
      <c r="AA51" s="9"/>
    </row>
    <row r="52" spans="1:27" x14ac:dyDescent="0.25">
      <c r="A52" s="7"/>
      <c r="B52" s="7"/>
      <c r="C52" s="46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7"/>
      <c r="T52" s="48"/>
      <c r="U52" s="45"/>
      <c r="V52" s="8"/>
      <c r="W52" s="8"/>
      <c r="X52" s="8"/>
      <c r="Y52" s="9"/>
      <c r="Z52" s="9"/>
      <c r="AA52" s="9"/>
    </row>
    <row r="53" spans="1:27" s="49" customFormat="1" x14ac:dyDescent="0.25">
      <c r="A53" s="16"/>
      <c r="B53" s="16"/>
      <c r="C53" s="128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6"/>
      <c r="T53" s="48"/>
      <c r="U53" s="45"/>
      <c r="V53" s="8"/>
      <c r="W53" s="8"/>
      <c r="X53" s="8"/>
      <c r="Y53" s="8"/>
      <c r="Z53" s="8"/>
      <c r="AA53" s="8"/>
    </row>
    <row r="54" spans="1:27" s="49" customFormat="1" x14ac:dyDescent="0.25">
      <c r="A54" s="50"/>
      <c r="B54" s="50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6"/>
      <c r="T54" s="48"/>
      <c r="U54" s="45"/>
      <c r="V54" s="8"/>
      <c r="W54" s="8"/>
      <c r="X54" s="8"/>
      <c r="Y54" s="8"/>
      <c r="Z54" s="8"/>
      <c r="AA54" s="8"/>
    </row>
    <row r="55" spans="1:27" s="49" customFormat="1" x14ac:dyDescent="0.25">
      <c r="A55" s="51"/>
      <c r="B55" s="51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6"/>
      <c r="T55" s="52"/>
      <c r="U55" s="45"/>
      <c r="V55" s="8"/>
      <c r="W55" s="8"/>
      <c r="X55" s="8"/>
      <c r="Y55" s="8"/>
      <c r="Z55" s="8"/>
      <c r="AA55" s="8"/>
    </row>
    <row r="56" spans="1:27" s="49" customFormat="1" x14ac:dyDescent="0.25">
      <c r="A56" s="51"/>
      <c r="B56" s="51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6"/>
      <c r="T56" s="48"/>
      <c r="U56" s="53"/>
      <c r="V56" s="8"/>
      <c r="W56" s="8"/>
      <c r="X56" s="8"/>
      <c r="Y56" s="8"/>
      <c r="Z56" s="8"/>
      <c r="AA56" s="8"/>
    </row>
    <row r="57" spans="1:27" s="49" customFormat="1" x14ac:dyDescent="0.25">
      <c r="A57" s="51"/>
      <c r="B57" s="51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6"/>
      <c r="T57" s="8"/>
      <c r="U57" s="8"/>
      <c r="V57" s="8"/>
      <c r="W57" s="8"/>
      <c r="X57" s="8"/>
      <c r="Y57" s="8"/>
      <c r="Z57" s="8"/>
      <c r="AA57" s="8"/>
    </row>
    <row r="58" spans="1:27" ht="30.75" customHeight="1" x14ac:dyDescent="0.25">
      <c r="A58" s="51"/>
      <c r="B58" s="51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7"/>
      <c r="T58" s="48"/>
      <c r="U58" s="8"/>
      <c r="V58" s="8"/>
      <c r="W58" s="8"/>
      <c r="X58" s="8"/>
      <c r="Y58" s="9"/>
      <c r="Z58" s="9"/>
      <c r="AA58" s="9"/>
    </row>
    <row r="59" spans="1:27" ht="12" customHeight="1" x14ac:dyDescent="0.25">
      <c r="A59" s="51"/>
      <c r="B59" s="51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7"/>
      <c r="T59" s="48"/>
      <c r="U59" s="8"/>
      <c r="V59" s="8"/>
      <c r="W59" s="8"/>
      <c r="X59" s="8"/>
      <c r="Y59" s="9"/>
      <c r="Z59" s="9"/>
      <c r="AA59" s="9"/>
    </row>
    <row r="60" spans="1:27" ht="13.5" customHeight="1" x14ac:dyDescent="0.25">
      <c r="A60" s="51"/>
      <c r="B60" s="51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7"/>
      <c r="T60" s="48"/>
      <c r="U60" s="8"/>
      <c r="V60" s="8"/>
      <c r="W60" s="8"/>
      <c r="X60" s="8"/>
      <c r="Y60" s="9"/>
      <c r="Z60" s="9"/>
      <c r="AA60" s="9"/>
    </row>
    <row r="61" spans="1:27" ht="21" customHeight="1" x14ac:dyDescent="0.25">
      <c r="A61" s="51"/>
      <c r="B61" s="51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7"/>
      <c r="T61" s="48"/>
      <c r="U61" s="8"/>
      <c r="V61" s="8"/>
      <c r="W61" s="8"/>
      <c r="X61" s="8"/>
      <c r="Y61" s="9"/>
      <c r="Z61" s="9"/>
      <c r="AA61" s="9"/>
    </row>
    <row r="62" spans="1:27" ht="46.5" customHeight="1" thickBot="1" x14ac:dyDescent="0.3">
      <c r="A62" s="51"/>
      <c r="B62" s="51"/>
      <c r="C62" s="55"/>
      <c r="D62" s="55"/>
      <c r="E62" s="55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7"/>
      <c r="T62" s="48"/>
      <c r="U62" s="8"/>
      <c r="V62" s="8"/>
      <c r="W62" s="8"/>
      <c r="X62" s="8"/>
      <c r="Y62" s="9"/>
      <c r="Z62" s="9"/>
      <c r="AA62" s="9"/>
    </row>
    <row r="63" spans="1:27" x14ac:dyDescent="0.25">
      <c r="A63" s="7"/>
      <c r="B63" s="7"/>
      <c r="C63" s="130" t="s">
        <v>30</v>
      </c>
      <c r="D63" s="130"/>
      <c r="E63" s="130"/>
      <c r="F63" s="56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8"/>
      <c r="U63" s="8"/>
      <c r="V63" s="8"/>
      <c r="W63" s="8"/>
      <c r="X63" s="8"/>
      <c r="Y63" s="9"/>
      <c r="Z63" s="9"/>
      <c r="AA63" s="9"/>
    </row>
    <row r="64" spans="1:27" x14ac:dyDescent="0.25">
      <c r="A64" s="7"/>
      <c r="B64" s="7"/>
      <c r="C64" s="4" t="s">
        <v>24</v>
      </c>
      <c r="D64" s="131"/>
      <c r="E64" s="131"/>
      <c r="F64" s="5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48"/>
      <c r="U64" s="8"/>
      <c r="V64" s="8"/>
      <c r="W64" s="8"/>
      <c r="X64" s="8"/>
      <c r="Y64" s="9"/>
      <c r="Z64" s="9"/>
      <c r="AA64" s="9"/>
    </row>
    <row r="65" spans="3:25" x14ac:dyDescent="0.25">
      <c r="C65" s="4" t="s">
        <v>42</v>
      </c>
      <c r="D65" s="141"/>
      <c r="E65" s="141"/>
      <c r="F65" s="58"/>
      <c r="T65" s="48"/>
      <c r="U65" s="8"/>
      <c r="V65" s="8"/>
      <c r="W65" s="8"/>
      <c r="X65" s="8"/>
      <c r="Y65" s="9"/>
    </row>
    <row r="66" spans="3:25" x14ac:dyDescent="0.25">
      <c r="C66" s="124"/>
      <c r="D66" s="124"/>
      <c r="E66" s="124"/>
      <c r="T66" s="48"/>
      <c r="U66" s="8"/>
      <c r="V66" s="8"/>
      <c r="W66" s="8"/>
      <c r="X66" s="8"/>
      <c r="Y66" s="9"/>
    </row>
    <row r="67" spans="3:25" x14ac:dyDescent="0.25">
      <c r="T67" s="52"/>
      <c r="U67" s="8"/>
      <c r="V67" s="8"/>
      <c r="W67" s="8"/>
      <c r="X67" s="8"/>
      <c r="Y67" s="9"/>
    </row>
    <row r="68" spans="3:25" x14ac:dyDescent="0.25">
      <c r="T68" s="48"/>
      <c r="U68" s="52"/>
      <c r="V68" s="8"/>
      <c r="W68" s="8"/>
      <c r="X68" s="8"/>
      <c r="Y68" s="9"/>
    </row>
    <row r="69" spans="3:25" x14ac:dyDescent="0.25">
      <c r="T69" s="52"/>
      <c r="U69" s="52"/>
      <c r="V69" s="8"/>
      <c r="W69" s="8"/>
      <c r="X69" s="8"/>
      <c r="Y69" s="9"/>
    </row>
    <row r="70" spans="3:25" x14ac:dyDescent="0.25">
      <c r="T70" s="48"/>
      <c r="U70" s="52"/>
      <c r="V70" s="8"/>
      <c r="W70" s="8"/>
      <c r="X70" s="8"/>
      <c r="Y70" s="9"/>
    </row>
    <row r="71" spans="3:25" x14ac:dyDescent="0.25">
      <c r="T71" s="59"/>
      <c r="U71" s="52"/>
      <c r="V71" s="8"/>
      <c r="W71" s="8"/>
      <c r="X71" s="8"/>
      <c r="Y71" s="9"/>
    </row>
    <row r="72" spans="3:25" x14ac:dyDescent="0.25">
      <c r="T72" s="48"/>
      <c r="U72" s="59"/>
      <c r="V72" s="8"/>
      <c r="W72" s="8"/>
      <c r="X72" s="8"/>
      <c r="Y72" s="9"/>
    </row>
    <row r="73" spans="3:25" x14ac:dyDescent="0.25">
      <c r="T73" s="52"/>
      <c r="U73" s="52"/>
      <c r="V73" s="8"/>
      <c r="W73" s="8"/>
      <c r="X73" s="8"/>
      <c r="Y73" s="9"/>
    </row>
    <row r="74" spans="3:25" x14ac:dyDescent="0.25">
      <c r="T74" s="48"/>
      <c r="U74" s="52"/>
      <c r="V74" s="8"/>
      <c r="W74" s="8"/>
      <c r="X74" s="8"/>
      <c r="Y74" s="9"/>
    </row>
  </sheetData>
  <sheetProtection formatCells="0" insertColumns="0" insertRows="0" deleteColumns="0" deleteRows="0" selectLockedCells="1"/>
  <mergeCells count="182">
    <mergeCell ref="D65:E65"/>
    <mergeCell ref="M51:Q51"/>
    <mergeCell ref="E47:H47"/>
    <mergeCell ref="M47:Q47"/>
    <mergeCell ref="A48:D48"/>
    <mergeCell ref="E48:H48"/>
    <mergeCell ref="M48:Q48"/>
    <mergeCell ref="I47:L47"/>
    <mergeCell ref="I48:L48"/>
    <mergeCell ref="C66:E66"/>
    <mergeCell ref="I11:L11"/>
    <mergeCell ref="I14:J14"/>
    <mergeCell ref="I15:J15"/>
    <mergeCell ref="I16:J16"/>
    <mergeCell ref="J17:L17"/>
    <mergeCell ref="I18:L18"/>
    <mergeCell ref="J19:L19"/>
    <mergeCell ref="I20:L20"/>
    <mergeCell ref="A51:D51"/>
    <mergeCell ref="E51:H51"/>
    <mergeCell ref="C53:R57"/>
    <mergeCell ref="C63:E63"/>
    <mergeCell ref="D64:E64"/>
    <mergeCell ref="I51:L51"/>
    <mergeCell ref="A49:D49"/>
    <mergeCell ref="E49:H49"/>
    <mergeCell ref="M49:Q49"/>
    <mergeCell ref="A50:D50"/>
    <mergeCell ref="E50:H50"/>
    <mergeCell ref="M50:Q50"/>
    <mergeCell ref="I49:L49"/>
    <mergeCell ref="I50:L50"/>
    <mergeCell ref="A47:D47"/>
    <mergeCell ref="I46:L46"/>
    <mergeCell ref="A43:A44"/>
    <mergeCell ref="B43:C44"/>
    <mergeCell ref="F43:H43"/>
    <mergeCell ref="O43:Q43"/>
    <mergeCell ref="E44:H44"/>
    <mergeCell ref="M44:Q44"/>
    <mergeCell ref="J43:L43"/>
    <mergeCell ref="I44:L44"/>
    <mergeCell ref="A45:A46"/>
    <mergeCell ref="B45:C46"/>
    <mergeCell ref="F45:H45"/>
    <mergeCell ref="O45:Q45"/>
    <mergeCell ref="E46:H46"/>
    <mergeCell ref="M46:Q46"/>
    <mergeCell ref="J45:L45"/>
    <mergeCell ref="A41:A42"/>
    <mergeCell ref="B41:C42"/>
    <mergeCell ref="F41:H41"/>
    <mergeCell ref="O41:Q41"/>
    <mergeCell ref="E42:H42"/>
    <mergeCell ref="M42:Q42"/>
    <mergeCell ref="J41:L41"/>
    <mergeCell ref="I42:L42"/>
    <mergeCell ref="A39:A40"/>
    <mergeCell ref="B39:C40"/>
    <mergeCell ref="F39:H39"/>
    <mergeCell ref="O39:Q39"/>
    <mergeCell ref="E40:H40"/>
    <mergeCell ref="M40:Q40"/>
    <mergeCell ref="J39:L39"/>
    <mergeCell ref="I40:L40"/>
    <mergeCell ref="A37:A38"/>
    <mergeCell ref="B37:C38"/>
    <mergeCell ref="F37:H37"/>
    <mergeCell ref="O37:Q37"/>
    <mergeCell ref="E38:H38"/>
    <mergeCell ref="M38:Q38"/>
    <mergeCell ref="J37:L37"/>
    <mergeCell ref="I38:L38"/>
    <mergeCell ref="A35:A36"/>
    <mergeCell ref="B35:C36"/>
    <mergeCell ref="F35:H35"/>
    <mergeCell ref="O35:Q35"/>
    <mergeCell ref="E36:H36"/>
    <mergeCell ref="M36:Q36"/>
    <mergeCell ref="J35:L35"/>
    <mergeCell ref="I36:L36"/>
    <mergeCell ref="A33:A34"/>
    <mergeCell ref="B33:C34"/>
    <mergeCell ref="F33:H33"/>
    <mergeCell ref="O33:Q33"/>
    <mergeCell ref="E34:H34"/>
    <mergeCell ref="M34:Q34"/>
    <mergeCell ref="J33:L33"/>
    <mergeCell ref="I34:L34"/>
    <mergeCell ref="A31:A32"/>
    <mergeCell ref="B31:C32"/>
    <mergeCell ref="F31:H31"/>
    <mergeCell ref="O31:Q31"/>
    <mergeCell ref="E32:H32"/>
    <mergeCell ref="M32:Q32"/>
    <mergeCell ref="J31:L31"/>
    <mergeCell ref="I32:L32"/>
    <mergeCell ref="A29:A30"/>
    <mergeCell ref="B29:C30"/>
    <mergeCell ref="F29:H29"/>
    <mergeCell ref="O29:Q29"/>
    <mergeCell ref="E30:H30"/>
    <mergeCell ref="M30:Q30"/>
    <mergeCell ref="J29:L29"/>
    <mergeCell ref="I30:L30"/>
    <mergeCell ref="A27:A28"/>
    <mergeCell ref="B27:C28"/>
    <mergeCell ref="F27:H27"/>
    <mergeCell ref="O27:Q27"/>
    <mergeCell ref="E28:H28"/>
    <mergeCell ref="M28:Q28"/>
    <mergeCell ref="J27:L27"/>
    <mergeCell ref="I28:L28"/>
    <mergeCell ref="A25:A26"/>
    <mergeCell ref="B25:C26"/>
    <mergeCell ref="F25:H25"/>
    <mergeCell ref="O25:Q25"/>
    <mergeCell ref="E26:H26"/>
    <mergeCell ref="M26:Q26"/>
    <mergeCell ref="J25:L25"/>
    <mergeCell ref="I26:L26"/>
    <mergeCell ref="A23:A24"/>
    <mergeCell ref="B23:C24"/>
    <mergeCell ref="F23:H23"/>
    <mergeCell ref="O23:Q23"/>
    <mergeCell ref="E24:H24"/>
    <mergeCell ref="M24:Q24"/>
    <mergeCell ref="J23:L23"/>
    <mergeCell ref="I24:L24"/>
    <mergeCell ref="A21:A22"/>
    <mergeCell ref="B21:C22"/>
    <mergeCell ref="F21:H21"/>
    <mergeCell ref="O21:Q21"/>
    <mergeCell ref="E22:H22"/>
    <mergeCell ref="M22:Q22"/>
    <mergeCell ref="J21:L21"/>
    <mergeCell ref="I22:L22"/>
    <mergeCell ref="A19:A20"/>
    <mergeCell ref="B19:C20"/>
    <mergeCell ref="F19:H19"/>
    <mergeCell ref="O19:Q19"/>
    <mergeCell ref="E20:H20"/>
    <mergeCell ref="M20:Q20"/>
    <mergeCell ref="A11:A16"/>
    <mergeCell ref="B11:C16"/>
    <mergeCell ref="D11:D16"/>
    <mergeCell ref="E11:H11"/>
    <mergeCell ref="M11:Q11"/>
    <mergeCell ref="R11:R16"/>
    <mergeCell ref="M12:Q12"/>
    <mergeCell ref="M13:N13"/>
    <mergeCell ref="A17:A18"/>
    <mergeCell ref="B17:C18"/>
    <mergeCell ref="F17:H17"/>
    <mergeCell ref="O17:Q17"/>
    <mergeCell ref="E18:H18"/>
    <mergeCell ref="M18:Q18"/>
    <mergeCell ref="P13:Q13"/>
    <mergeCell ref="E14:F14"/>
    <mergeCell ref="M14:N14"/>
    <mergeCell ref="E15:F15"/>
    <mergeCell ref="M15:O15"/>
    <mergeCell ref="E16:F16"/>
    <mergeCell ref="M16:O16"/>
    <mergeCell ref="A7:B7"/>
    <mergeCell ref="A8:B8"/>
    <mergeCell ref="K8:K9"/>
    <mergeCell ref="L8:M8"/>
    <mergeCell ref="A9:B9"/>
    <mergeCell ref="A1:B4"/>
    <mergeCell ref="C1:R2"/>
    <mergeCell ref="O5:R5"/>
    <mergeCell ref="A6:B6"/>
    <mergeCell ref="L9:M9"/>
    <mergeCell ref="C9:I9"/>
    <mergeCell ref="C6:I6"/>
    <mergeCell ref="C7:I7"/>
    <mergeCell ref="C8:I8"/>
    <mergeCell ref="L7:P7"/>
    <mergeCell ref="L6:P6"/>
    <mergeCell ref="N8:R8"/>
    <mergeCell ref="N9:R9"/>
  </mergeCells>
  <conditionalFormatting sqref="N9">
    <cfRule type="cellIs" dxfId="86" priority="131" operator="equal">
      <formula>"Cálculo automático"</formula>
    </cfRule>
  </conditionalFormatting>
  <conditionalFormatting sqref="R18">
    <cfRule type="cellIs" dxfId="85" priority="130" operator="equal">
      <formula>"Lançar valor para as duas etapas, mesmo que ZERO"</formula>
    </cfRule>
  </conditionalFormatting>
  <conditionalFormatting sqref="E17:F17 M17:O17 E18:H18 M18:Q18">
    <cfRule type="cellIs" dxfId="84" priority="129" operator="equal">
      <formula>0</formula>
    </cfRule>
  </conditionalFormatting>
  <conditionalFormatting sqref="G15">
    <cfRule type="cellIs" dxfId="83" priority="99" operator="equal">
      <formula>"XXX"</formula>
    </cfRule>
  </conditionalFormatting>
  <conditionalFormatting sqref="P14">
    <cfRule type="cellIs" dxfId="82" priority="98" operator="equal">
      <formula>"XXX"</formula>
    </cfRule>
  </conditionalFormatting>
  <conditionalFormatting sqref="E17:H18 M17:Q18">
    <cfRule type="cellIs" dxfId="81" priority="97" operator="equal">
      <formula>"Lançar o valor mesmo que ZERO"</formula>
    </cfRule>
  </conditionalFormatting>
  <conditionalFormatting sqref="L7">
    <cfRule type="cellIs" dxfId="80" priority="96" operator="equal">
      <formula>"Inserir n.º do boletim e se com ou sem desoneração"</formula>
    </cfRule>
  </conditionalFormatting>
  <conditionalFormatting sqref="R7">
    <cfRule type="cellIs" dxfId="79" priority="95" operator="equal">
      <formula>"Inserir data base do orçamento proposto"</formula>
    </cfRule>
  </conditionalFormatting>
  <conditionalFormatting sqref="C6">
    <cfRule type="cellIs" dxfId="78" priority="94" operator="equal">
      <formula>"Nome do Municipio"</formula>
    </cfRule>
  </conditionalFormatting>
  <conditionalFormatting sqref="C7">
    <cfRule type="cellIs" dxfId="77" priority="93" operator="equal">
      <formula>"Nome do Objeto aprovado no COC"</formula>
    </cfRule>
  </conditionalFormatting>
  <conditionalFormatting sqref="C8">
    <cfRule type="cellIs" dxfId="76" priority="92" operator="equal">
      <formula>"N.º do processo da Secretaria de Turismo"</formula>
    </cfRule>
  </conditionalFormatting>
  <conditionalFormatting sqref="E49:H49 M49:Q49">
    <cfRule type="cellIs" dxfId="75" priority="91" operator="equal">
      <formula>"Lançar o valor da contrapartida, mesmo que ZERO"</formula>
    </cfRule>
  </conditionalFormatting>
  <conditionalFormatting sqref="B17:C46">
    <cfRule type="cellIs" dxfId="74" priority="90" operator="equal">
      <formula>"Descrição do Item"</formula>
    </cfRule>
  </conditionalFormatting>
  <conditionalFormatting sqref="I17:J17 I18:L18">
    <cfRule type="cellIs" dxfId="73" priority="89" operator="equal">
      <formula>0</formula>
    </cfRule>
  </conditionalFormatting>
  <conditionalFormatting sqref="K15">
    <cfRule type="cellIs" dxfId="72" priority="73" operator="equal">
      <formula>"XXX"</formula>
    </cfRule>
  </conditionalFormatting>
  <conditionalFormatting sqref="I17:L18">
    <cfRule type="cellIs" dxfId="71" priority="72" operator="equal">
      <formula>"Lançar o valor mesmo que ZERO"</formula>
    </cfRule>
  </conditionalFormatting>
  <conditionalFormatting sqref="I49:L49">
    <cfRule type="cellIs" dxfId="70" priority="71" operator="equal">
      <formula>"Lançar o valor da contrapartida, mesmo que ZERO"</formula>
    </cfRule>
  </conditionalFormatting>
  <conditionalFormatting sqref="R20">
    <cfRule type="cellIs" dxfId="69" priority="70" operator="equal">
      <formula>"Lançar valor para as duas etapas, mesmo que ZERO"</formula>
    </cfRule>
  </conditionalFormatting>
  <conditionalFormatting sqref="E19:F19 M19:O19 E20:H20 M20:Q20">
    <cfRule type="cellIs" dxfId="68" priority="69" operator="equal">
      <formula>0</formula>
    </cfRule>
  </conditionalFormatting>
  <conditionalFormatting sqref="E19:H20 M19:Q20">
    <cfRule type="cellIs" dxfId="67" priority="68" operator="equal">
      <formula>"Lançar o valor mesmo que ZERO"</formula>
    </cfRule>
  </conditionalFormatting>
  <conditionalFormatting sqref="I19:J19 I20:L20">
    <cfRule type="cellIs" dxfId="66" priority="67" operator="equal">
      <formula>0</formula>
    </cfRule>
  </conditionalFormatting>
  <conditionalFormatting sqref="I19:L20">
    <cfRule type="cellIs" dxfId="65" priority="66" operator="equal">
      <formula>"Lançar o valor mesmo que ZERO"</formula>
    </cfRule>
  </conditionalFormatting>
  <conditionalFormatting sqref="R22">
    <cfRule type="cellIs" dxfId="64" priority="65" operator="equal">
      <formula>"Lançar valor para as duas etapas, mesmo que ZERO"</formula>
    </cfRule>
  </conditionalFormatting>
  <conditionalFormatting sqref="E21:F21 M21:O21 E22:H22 M22:Q22">
    <cfRule type="cellIs" dxfId="63" priority="64" operator="equal">
      <formula>0</formula>
    </cfRule>
  </conditionalFormatting>
  <conditionalFormatting sqref="E21:H22 M21:Q22">
    <cfRule type="cellIs" dxfId="62" priority="63" operator="equal">
      <formula>"Lançar o valor mesmo que ZERO"</formula>
    </cfRule>
  </conditionalFormatting>
  <conditionalFormatting sqref="I21:J21 I22:L22">
    <cfRule type="cellIs" dxfId="61" priority="62" operator="equal">
      <formula>0</formula>
    </cfRule>
  </conditionalFormatting>
  <conditionalFormatting sqref="I21:L22">
    <cfRule type="cellIs" dxfId="60" priority="61" operator="equal">
      <formula>"Lançar o valor mesmo que ZERO"</formula>
    </cfRule>
  </conditionalFormatting>
  <conditionalFormatting sqref="R24">
    <cfRule type="cellIs" dxfId="59" priority="60" operator="equal">
      <formula>"Lançar valor para as duas etapas, mesmo que ZERO"</formula>
    </cfRule>
  </conditionalFormatting>
  <conditionalFormatting sqref="E23:F23 M23:O23 E24:H24 M24:Q24">
    <cfRule type="cellIs" dxfId="58" priority="59" operator="equal">
      <formula>0</formula>
    </cfRule>
  </conditionalFormatting>
  <conditionalFormatting sqref="E23:H24 M23:Q24">
    <cfRule type="cellIs" dxfId="57" priority="58" operator="equal">
      <formula>"Lançar o valor mesmo que ZERO"</formula>
    </cfRule>
  </conditionalFormatting>
  <conditionalFormatting sqref="I23:J23 I24:L24">
    <cfRule type="cellIs" dxfId="56" priority="57" operator="equal">
      <formula>0</formula>
    </cfRule>
  </conditionalFormatting>
  <conditionalFormatting sqref="I23:L24">
    <cfRule type="cellIs" dxfId="55" priority="56" operator="equal">
      <formula>"Lançar o valor mesmo que ZERO"</formula>
    </cfRule>
  </conditionalFormatting>
  <conditionalFormatting sqref="R26">
    <cfRule type="cellIs" dxfId="54" priority="55" operator="equal">
      <formula>"Lançar valor para as duas etapas, mesmo que ZERO"</formula>
    </cfRule>
  </conditionalFormatting>
  <conditionalFormatting sqref="E25:F25 M25:O25 E26:H26 M26:Q26">
    <cfRule type="cellIs" dxfId="53" priority="54" operator="equal">
      <formula>0</formula>
    </cfRule>
  </conditionalFormatting>
  <conditionalFormatting sqref="E25:H26 M25:Q26">
    <cfRule type="cellIs" dxfId="52" priority="53" operator="equal">
      <formula>"Lançar o valor mesmo que ZERO"</formula>
    </cfRule>
  </conditionalFormatting>
  <conditionalFormatting sqref="I25:J25 I26:L26">
    <cfRule type="cellIs" dxfId="51" priority="52" operator="equal">
      <formula>0</formula>
    </cfRule>
  </conditionalFormatting>
  <conditionalFormatting sqref="I25:L26">
    <cfRule type="cellIs" dxfId="50" priority="51" operator="equal">
      <formula>"Lançar o valor mesmo que ZERO"</formula>
    </cfRule>
  </conditionalFormatting>
  <conditionalFormatting sqref="R28">
    <cfRule type="cellIs" dxfId="49" priority="50" operator="equal">
      <formula>"Lançar valor para as duas etapas, mesmo que ZERO"</formula>
    </cfRule>
  </conditionalFormatting>
  <conditionalFormatting sqref="E27:F27 M27:O27 E28:H28 M28:Q28">
    <cfRule type="cellIs" dxfId="48" priority="49" operator="equal">
      <formula>0</formula>
    </cfRule>
  </conditionalFormatting>
  <conditionalFormatting sqref="E27:H28 M27:Q28">
    <cfRule type="cellIs" dxfId="47" priority="48" operator="equal">
      <formula>"Lançar o valor mesmo que ZERO"</formula>
    </cfRule>
  </conditionalFormatting>
  <conditionalFormatting sqref="I27:J27 I28:L28">
    <cfRule type="cellIs" dxfId="46" priority="47" operator="equal">
      <formula>0</formula>
    </cfRule>
  </conditionalFormatting>
  <conditionalFormatting sqref="I27:L28">
    <cfRule type="cellIs" dxfId="45" priority="46" operator="equal">
      <formula>"Lançar o valor mesmo que ZERO"</formula>
    </cfRule>
  </conditionalFormatting>
  <conditionalFormatting sqref="R30">
    <cfRule type="cellIs" dxfId="44" priority="45" operator="equal">
      <formula>"Lançar valor para as duas etapas, mesmo que ZERO"</formula>
    </cfRule>
  </conditionalFormatting>
  <conditionalFormatting sqref="E29:F29 M29:O29 E30:H30 M30:Q30">
    <cfRule type="cellIs" dxfId="43" priority="44" operator="equal">
      <formula>0</formula>
    </cfRule>
  </conditionalFormatting>
  <conditionalFormatting sqref="E29:H30 M29:Q30">
    <cfRule type="cellIs" dxfId="42" priority="43" operator="equal">
      <formula>"Lançar o valor mesmo que ZERO"</formula>
    </cfRule>
  </conditionalFormatting>
  <conditionalFormatting sqref="I29:J29 I30:L30">
    <cfRule type="cellIs" dxfId="41" priority="42" operator="equal">
      <formula>0</formula>
    </cfRule>
  </conditionalFormatting>
  <conditionalFormatting sqref="I29:L30">
    <cfRule type="cellIs" dxfId="40" priority="41" operator="equal">
      <formula>"Lançar o valor mesmo que ZERO"</formula>
    </cfRule>
  </conditionalFormatting>
  <conditionalFormatting sqref="R32">
    <cfRule type="cellIs" dxfId="39" priority="40" operator="equal">
      <formula>"Lançar valor para as duas etapas, mesmo que ZERO"</formula>
    </cfRule>
  </conditionalFormatting>
  <conditionalFormatting sqref="E31:F31 M31:O31 E32:H32 M32:Q32">
    <cfRule type="cellIs" dxfId="38" priority="39" operator="equal">
      <formula>0</formula>
    </cfRule>
  </conditionalFormatting>
  <conditionalFormatting sqref="E31:H32 M31:Q32">
    <cfRule type="cellIs" dxfId="37" priority="38" operator="equal">
      <formula>"Lançar o valor mesmo que ZERO"</formula>
    </cfRule>
  </conditionalFormatting>
  <conditionalFormatting sqref="I31:J31 I32:L32">
    <cfRule type="cellIs" dxfId="36" priority="37" operator="equal">
      <formula>0</formula>
    </cfRule>
  </conditionalFormatting>
  <conditionalFormatting sqref="I31:L32">
    <cfRule type="cellIs" dxfId="35" priority="36" operator="equal">
      <formula>"Lançar o valor mesmo que ZERO"</formula>
    </cfRule>
  </conditionalFormatting>
  <conditionalFormatting sqref="R34">
    <cfRule type="cellIs" dxfId="34" priority="35" operator="equal">
      <formula>"Lançar valor para as duas etapas, mesmo que ZERO"</formula>
    </cfRule>
  </conditionalFormatting>
  <conditionalFormatting sqref="E33:F33 M33:O33 E34:H34 M34:Q34">
    <cfRule type="cellIs" dxfId="33" priority="34" operator="equal">
      <formula>0</formula>
    </cfRule>
  </conditionalFormatting>
  <conditionalFormatting sqref="E33:H34 M33:Q34">
    <cfRule type="cellIs" dxfId="32" priority="33" operator="equal">
      <formula>"Lançar o valor mesmo que ZERO"</formula>
    </cfRule>
  </conditionalFormatting>
  <conditionalFormatting sqref="I33:J33 I34:L34">
    <cfRule type="cellIs" dxfId="31" priority="32" operator="equal">
      <formula>0</formula>
    </cfRule>
  </conditionalFormatting>
  <conditionalFormatting sqref="I33:L34">
    <cfRule type="cellIs" dxfId="30" priority="31" operator="equal">
      <formula>"Lançar o valor mesmo que ZERO"</formula>
    </cfRule>
  </conditionalFormatting>
  <conditionalFormatting sqref="R36">
    <cfRule type="cellIs" dxfId="29" priority="30" operator="equal">
      <formula>"Lançar valor para as duas etapas, mesmo que ZERO"</formula>
    </cfRule>
  </conditionalFormatting>
  <conditionalFormatting sqref="E35:F35 M35:O35 E36:H36 M36:Q36">
    <cfRule type="cellIs" dxfId="28" priority="29" operator="equal">
      <formula>0</formula>
    </cfRule>
  </conditionalFormatting>
  <conditionalFormatting sqref="E35:H36 M35:Q36">
    <cfRule type="cellIs" dxfId="27" priority="28" operator="equal">
      <formula>"Lançar o valor mesmo que ZERO"</formula>
    </cfRule>
  </conditionalFormatting>
  <conditionalFormatting sqref="I35:J35 I36:L36">
    <cfRule type="cellIs" dxfId="26" priority="27" operator="equal">
      <formula>0</formula>
    </cfRule>
  </conditionalFormatting>
  <conditionalFormatting sqref="I35:L36">
    <cfRule type="cellIs" dxfId="25" priority="26" operator="equal">
      <formula>"Lançar o valor mesmo que ZERO"</formula>
    </cfRule>
  </conditionalFormatting>
  <conditionalFormatting sqref="R38">
    <cfRule type="cellIs" dxfId="24" priority="25" operator="equal">
      <formula>"Lançar valor para as duas etapas, mesmo que ZERO"</formula>
    </cfRule>
  </conditionalFormatting>
  <conditionalFormatting sqref="E37:F37 M37:O37 E38:H38 M38:Q38">
    <cfRule type="cellIs" dxfId="23" priority="24" operator="equal">
      <formula>0</formula>
    </cfRule>
  </conditionalFormatting>
  <conditionalFormatting sqref="E37:H38 M37:Q38">
    <cfRule type="cellIs" dxfId="22" priority="23" operator="equal">
      <formula>"Lançar o valor mesmo que ZERO"</formula>
    </cfRule>
  </conditionalFormatting>
  <conditionalFormatting sqref="I37:J37 I38:L38">
    <cfRule type="cellIs" dxfId="21" priority="22" operator="equal">
      <formula>0</formula>
    </cfRule>
  </conditionalFormatting>
  <conditionalFormatting sqref="I37:L38">
    <cfRule type="cellIs" dxfId="20" priority="21" operator="equal">
      <formula>"Lançar o valor mesmo que ZERO"</formula>
    </cfRule>
  </conditionalFormatting>
  <conditionalFormatting sqref="R40">
    <cfRule type="cellIs" dxfId="19" priority="20" operator="equal">
      <formula>"Lançar valor para as duas etapas, mesmo que ZERO"</formula>
    </cfRule>
  </conditionalFormatting>
  <conditionalFormatting sqref="E39:F39 M39:O39 E40:H40 M40:Q40">
    <cfRule type="cellIs" dxfId="18" priority="19" operator="equal">
      <formula>0</formula>
    </cfRule>
  </conditionalFormatting>
  <conditionalFormatting sqref="E39:H40 M39:Q40">
    <cfRule type="cellIs" dxfId="17" priority="18" operator="equal">
      <formula>"Lançar o valor mesmo que ZERO"</formula>
    </cfRule>
  </conditionalFormatting>
  <conditionalFormatting sqref="I39:J39 I40:L40">
    <cfRule type="cellIs" dxfId="16" priority="17" operator="equal">
      <formula>0</formula>
    </cfRule>
  </conditionalFormatting>
  <conditionalFormatting sqref="I39:L40">
    <cfRule type="cellIs" dxfId="15" priority="16" operator="equal">
      <formula>"Lançar o valor mesmo que ZERO"</formula>
    </cfRule>
  </conditionalFormatting>
  <conditionalFormatting sqref="R42">
    <cfRule type="cellIs" dxfId="14" priority="15" operator="equal">
      <formula>"Lançar valor para as duas etapas, mesmo que ZERO"</formula>
    </cfRule>
  </conditionalFormatting>
  <conditionalFormatting sqref="E41:F41 M41:O41 E42:H42 M42:Q42">
    <cfRule type="cellIs" dxfId="13" priority="14" operator="equal">
      <formula>0</formula>
    </cfRule>
  </conditionalFormatting>
  <conditionalFormatting sqref="E41:H42 M41:Q42">
    <cfRule type="cellIs" dxfId="12" priority="13" operator="equal">
      <formula>"Lançar o valor mesmo que ZERO"</formula>
    </cfRule>
  </conditionalFormatting>
  <conditionalFormatting sqref="I41:J41 I42:L42">
    <cfRule type="cellIs" dxfId="11" priority="12" operator="equal">
      <formula>0</formula>
    </cfRule>
  </conditionalFormatting>
  <conditionalFormatting sqref="I41:L42">
    <cfRule type="cellIs" dxfId="10" priority="11" operator="equal">
      <formula>"Lançar o valor mesmo que ZERO"</formula>
    </cfRule>
  </conditionalFormatting>
  <conditionalFormatting sqref="R44">
    <cfRule type="cellIs" dxfId="9" priority="10" operator="equal">
      <formula>"Lançar valor para as duas etapas, mesmo que ZERO"</formula>
    </cfRule>
  </conditionalFormatting>
  <conditionalFormatting sqref="E43:F43 M43:O43 E44:H44 M44:Q44">
    <cfRule type="cellIs" dxfId="8" priority="9" operator="equal">
      <formula>0</formula>
    </cfRule>
  </conditionalFormatting>
  <conditionalFormatting sqref="E43:H44 M43:Q44">
    <cfRule type="cellIs" dxfId="7" priority="8" operator="equal">
      <formula>"Lançar o valor mesmo que ZERO"</formula>
    </cfRule>
  </conditionalFormatting>
  <conditionalFormatting sqref="I43:J43 I44:L44">
    <cfRule type="cellIs" dxfId="6" priority="7" operator="equal">
      <formula>0</formula>
    </cfRule>
  </conditionalFormatting>
  <conditionalFormatting sqref="I43:L44">
    <cfRule type="cellIs" dxfId="5" priority="6" operator="equal">
      <formula>"Lançar o valor mesmo que ZERO"</formula>
    </cfRule>
  </conditionalFormatting>
  <conditionalFormatting sqref="R46">
    <cfRule type="cellIs" dxfId="4" priority="5" operator="equal">
      <formula>"Lançar valor para as duas etapas, mesmo que ZERO"</formula>
    </cfRule>
  </conditionalFormatting>
  <conditionalFormatting sqref="E45:F45 M45:O45 E46:H46 M46:Q46">
    <cfRule type="cellIs" dxfId="3" priority="4" operator="equal">
      <formula>0</formula>
    </cfRule>
  </conditionalFormatting>
  <conditionalFormatting sqref="E45:H46 M45:Q46">
    <cfRule type="cellIs" dxfId="2" priority="3" operator="equal">
      <formula>"Lançar o valor mesmo que ZERO"</formula>
    </cfRule>
  </conditionalFormatting>
  <conditionalFormatting sqref="I45:J45 I46:L46">
    <cfRule type="cellIs" dxfId="1" priority="2" operator="equal">
      <formula>0</formula>
    </cfRule>
  </conditionalFormatting>
  <conditionalFormatting sqref="I45:L46">
    <cfRule type="cellIs" dxfId="0" priority="1" operator="equal">
      <formula>"Lançar o valor mesmo que ZERO"</formula>
    </cfRule>
  </conditionalFormatting>
  <pageMargins left="0.39370078740157483" right="0.23622047244094491" top="0.39370078740157483" bottom="0.39370078740157483" header="0.31496062992125984" footer="0.31496062992125984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3 Etapas</vt:lpstr>
      <vt:lpstr>'3 Etapas'!Area_de_impressao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SIQUEIRA HIDALGO</dc:creator>
  <cp:lastModifiedBy>Silmara Ito</cp:lastModifiedBy>
  <cp:lastPrinted>2022-01-24T18:28:25Z</cp:lastPrinted>
  <dcterms:created xsi:type="dcterms:W3CDTF">2018-10-26T13:35:22Z</dcterms:created>
  <dcterms:modified xsi:type="dcterms:W3CDTF">2022-01-24T18:28:29Z</dcterms:modified>
</cp:coreProperties>
</file>