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ulo Conti\Manual de Convênio_Rev_2024 - PAULO\"/>
    </mc:Choice>
  </mc:AlternateContent>
  <bookViews>
    <workbookView xWindow="0" yWindow="0" windowWidth="24000" windowHeight="8955"/>
  </bookViews>
  <sheets>
    <sheet name="2 Etapas" sheetId="1" r:id="rId1"/>
  </sheets>
  <definedNames>
    <definedName name="_xlnm.Print_Area" localSheetId="0">'2 Etapas'!$A$2:$N$65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N23" i="1"/>
  <c r="F22" i="1" s="1"/>
  <c r="N25" i="1"/>
  <c r="K24" i="1" s="1"/>
  <c r="N27" i="1"/>
  <c r="F26" i="1" s="1"/>
  <c r="N29" i="1"/>
  <c r="F28" i="1" s="1"/>
  <c r="N31" i="1"/>
  <c r="K30" i="1" s="1"/>
  <c r="N33" i="1"/>
  <c r="F32" i="1" s="1"/>
  <c r="N35" i="1"/>
  <c r="F34" i="1" s="1"/>
  <c r="N37" i="1"/>
  <c r="K36" i="1" s="1"/>
  <c r="N39" i="1"/>
  <c r="F38" i="1" s="1"/>
  <c r="N41" i="1"/>
  <c r="F40" i="1" s="1"/>
  <c r="N43" i="1"/>
  <c r="K42" i="1" s="1"/>
  <c r="N45" i="1"/>
  <c r="K44" i="1" s="1"/>
  <c r="F44" i="1" l="1"/>
  <c r="N44" i="1" s="1"/>
  <c r="F30" i="1"/>
  <c r="N30" i="1" s="1"/>
  <c r="F24" i="1"/>
  <c r="N24" i="1" s="1"/>
  <c r="F36" i="1"/>
  <c r="N36" i="1" s="1"/>
  <c r="K32" i="1"/>
  <c r="N32" i="1" s="1"/>
  <c r="F42" i="1"/>
  <c r="N42" i="1" s="1"/>
  <c r="K38" i="1"/>
  <c r="N38" i="1" s="1"/>
  <c r="K26" i="1"/>
  <c r="N26" i="1" s="1"/>
  <c r="K40" i="1"/>
  <c r="N40" i="1" s="1"/>
  <c r="K34" i="1"/>
  <c r="N34" i="1" s="1"/>
  <c r="K28" i="1"/>
  <c r="N28" i="1" s="1"/>
  <c r="K22" i="1"/>
  <c r="N22" i="1" s="1"/>
  <c r="I49" i="1"/>
  <c r="E49" i="1"/>
  <c r="E47" i="1" l="1"/>
  <c r="I47" i="1"/>
  <c r="N48" i="1"/>
  <c r="N21" i="1"/>
  <c r="K20" i="1" s="1"/>
  <c r="N19" i="1"/>
  <c r="F18" i="1" s="1"/>
  <c r="N17" i="1"/>
  <c r="F16" i="1" s="1"/>
  <c r="N47" i="1" l="1"/>
  <c r="K18" i="1"/>
  <c r="N18" i="1" s="1"/>
  <c r="F20" i="1"/>
  <c r="N20" i="1" s="1"/>
  <c r="K16" i="1"/>
  <c r="N16" i="1" s="1"/>
  <c r="N49" i="1" l="1"/>
  <c r="E50" i="1" l="1"/>
  <c r="I50" i="1"/>
  <c r="N50" i="1" l="1"/>
</calcChain>
</file>

<file path=xl/comments1.xml><?xml version="1.0" encoding="utf-8"?>
<comments xmlns="http://schemas.openxmlformats.org/spreadsheetml/2006/main">
  <authors>
    <author>MORARSP20</author>
    <author>Fauler Lazari</author>
  </authors>
  <commentList>
    <comment ref="J8" authorId="0" shapeId="0">
      <text>
        <r>
          <rPr>
            <b/>
            <sz val="12"/>
            <color indexed="81"/>
            <rFont val="Arial"/>
            <family val="2"/>
          </rPr>
          <t xml:space="preserve">Exemplo: 
CDHU 194, SINAPI 08/2024, com desoneração, e cotações. </t>
        </r>
      </text>
    </comment>
    <comment ref="C10" authorId="0" shapeId="0">
      <text>
        <r>
          <rPr>
            <b/>
            <sz val="12"/>
            <color indexed="81"/>
            <rFont val="Arial"/>
            <family val="2"/>
          </rPr>
          <t xml:space="preserve">Deixar em branco o número do convênio quando for formalização, pois o número do convênio só será informado quando da assinatura, após a formalização. </t>
        </r>
      </text>
    </comment>
    <comment ref="B16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16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1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18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1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1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0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1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2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2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3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4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4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5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6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6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8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0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1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2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2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3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4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4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5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6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6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8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40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4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1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42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42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3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44" authorId="1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44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5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7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8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9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50" authorId="1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</commentList>
</comments>
</file>

<file path=xl/sharedStrings.xml><?xml version="1.0" encoding="utf-8"?>
<sst xmlns="http://schemas.openxmlformats.org/spreadsheetml/2006/main" count="113" uniqueCount="38">
  <si>
    <t>MUNICÍPIO:</t>
  </si>
  <si>
    <t xml:space="preserve">DATA BASE: </t>
  </si>
  <si>
    <t>OBJETO:</t>
  </si>
  <si>
    <t>PROCESSO:</t>
  </si>
  <si>
    <t>PRAZO PROPOSTO</t>
  </si>
  <si>
    <t>CONVÊNIO:</t>
  </si>
  <si>
    <t>ITEM</t>
  </si>
  <si>
    <t>SERVIÇOS</t>
  </si>
  <si>
    <t>UNIDADE</t>
  </si>
  <si>
    <t>TOTAL</t>
  </si>
  <si>
    <t>%</t>
  </si>
  <si>
    <t>R$</t>
  </si>
  <si>
    <t xml:space="preserve">RECURSOS ESTADUAIS </t>
  </si>
  <si>
    <t xml:space="preserve">RECURSOS PRÓPRIOS </t>
  </si>
  <si>
    <t xml:space="preserve">T O T A L  </t>
  </si>
  <si>
    <t>INSERIR LOGOTIPO DA PREFEITURA</t>
  </si>
  <si>
    <t>BOLETIM Nº.</t>
  </si>
  <si>
    <t>Inserir n.º do boletim e se com ou sem desoneração</t>
  </si>
  <si>
    <t>Inserir data base do orçamento proposto</t>
  </si>
  <si>
    <t>Nome do Municipio</t>
  </si>
  <si>
    <t>Nome do Objeto aprovado no COC</t>
  </si>
  <si>
    <t>PORCENTAGEM DE SERVIÇOS</t>
  </si>
  <si>
    <t>PERÍODO</t>
  </si>
  <si>
    <t>dias</t>
  </si>
  <si>
    <t>Nome do responsável técnico:</t>
  </si>
  <si>
    <r>
      <t xml:space="preserve">INÍCIO: </t>
    </r>
    <r>
      <rPr>
        <sz val="10"/>
        <rFont val="Calibri"/>
        <family val="2"/>
        <scheme val="minor"/>
      </rPr>
      <t xml:space="preserve"> </t>
    </r>
  </si>
  <si>
    <t xml:space="preserve">180 dias da data da assinatura do convênio </t>
  </si>
  <si>
    <r>
      <t>FINAL:</t>
    </r>
    <r>
      <rPr>
        <b/>
        <u/>
        <sz val="10"/>
        <color rgb="FFFF0000"/>
        <rFont val="Calibri"/>
        <family val="2"/>
        <scheme val="minor"/>
      </rPr>
      <t/>
    </r>
  </si>
  <si>
    <t>Lançar o valor mesmo que ZERO</t>
  </si>
  <si>
    <t>Lançar o valor da contrapartida, mesmo que ZERO</t>
  </si>
  <si>
    <t>1ª   ETAPA</t>
  </si>
  <si>
    <t>2ª   ETAPA</t>
  </si>
  <si>
    <t xml:space="preserve">CREA/CAU: </t>
  </si>
  <si>
    <t>ART/RRT:</t>
  </si>
  <si>
    <t>Descrição do Item. Ocultar as linhas não utilizadas.</t>
  </si>
  <si>
    <t>CRONOGRAMA FÍSICO-FINANCEIRO DE DESEMBOLSO</t>
  </si>
  <si>
    <t>N.º do processo da Secretaria de Turismo e Viagens</t>
  </si>
  <si>
    <t>Inserir dias da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</si>
</sst>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6"/>
      <name val="Segoe UI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2"/>
      <color indexed="81"/>
      <name val="Arial"/>
      <family val="2"/>
    </font>
    <font>
      <sz val="13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14" fontId="5" fillId="0" borderId="16" xfId="2" applyNumberFormat="1" applyFont="1" applyBorder="1" applyAlignment="1" applyProtection="1">
      <alignment horizontal="center" vertical="center" wrapText="1"/>
      <protection locked="0"/>
    </xf>
    <xf numFmtId="10" fontId="17" fillId="0" borderId="13" xfId="1" applyNumberFormat="1" applyFont="1" applyFill="1" applyBorder="1" applyAlignment="1" applyProtection="1">
      <alignment vertical="center" wrapText="1"/>
      <protection hidden="1"/>
    </xf>
    <xf numFmtId="10" fontId="17" fillId="0" borderId="13" xfId="1" applyNumberFormat="1" applyFont="1" applyBorder="1" applyAlignment="1" applyProtection="1">
      <alignment vertical="center" wrapText="1"/>
      <protection hidden="1"/>
    </xf>
    <xf numFmtId="10" fontId="17" fillId="0" borderId="20" xfId="1" applyNumberFormat="1" applyFont="1" applyBorder="1" applyAlignment="1" applyProtection="1">
      <alignment vertical="center" wrapText="1"/>
      <protection hidden="1"/>
    </xf>
    <xf numFmtId="10" fontId="16" fillId="0" borderId="14" xfId="1" applyNumberFormat="1" applyFont="1" applyBorder="1" applyAlignment="1" applyProtection="1">
      <alignment horizontal="center" vertical="center" wrapText="1"/>
      <protection hidden="1"/>
    </xf>
    <xf numFmtId="164" fontId="16" fillId="0" borderId="18" xfId="6" applyNumberFormat="1" applyFont="1" applyBorder="1" applyAlignment="1" applyProtection="1">
      <alignment horizontal="center" vertical="center" wrapText="1"/>
      <protection hidden="1"/>
    </xf>
    <xf numFmtId="44" fontId="17" fillId="0" borderId="30" xfId="6" applyFont="1" applyFill="1" applyBorder="1" applyAlignment="1" applyProtection="1">
      <alignment horizontal="center" vertical="center" wrapText="1"/>
      <protection hidden="1"/>
    </xf>
    <xf numFmtId="44" fontId="17" fillId="0" borderId="32" xfId="6" applyFont="1" applyFill="1" applyBorder="1" applyAlignment="1" applyProtection="1">
      <alignment horizontal="center" vertical="center" wrapText="1"/>
      <protection hidden="1"/>
    </xf>
    <xf numFmtId="44" fontId="16" fillId="0" borderId="32" xfId="6" applyFont="1" applyFill="1" applyBorder="1" applyAlignment="1" applyProtection="1">
      <alignment horizontal="center" vertical="center" wrapText="1"/>
      <protection hidden="1"/>
    </xf>
    <xf numFmtId="10" fontId="16" fillId="0" borderId="38" xfId="1" applyNumberFormat="1" applyFont="1" applyBorder="1" applyAlignment="1" applyProtection="1">
      <alignment horizontal="center" vertical="center" wrapText="1"/>
      <protection hidden="1"/>
    </xf>
    <xf numFmtId="0" fontId="2" fillId="0" borderId="0" xfId="2" applyAlignment="1" applyProtection="1">
      <alignment vertical="center"/>
      <protection hidden="1"/>
    </xf>
    <xf numFmtId="0" fontId="2" fillId="2" borderId="0" xfId="2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6" fillId="2" borderId="0" xfId="2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2" applyFont="1" applyAlignment="1" applyProtection="1">
      <alignment vertical="center"/>
      <protection hidden="1"/>
    </xf>
    <xf numFmtId="0" fontId="1" fillId="2" borderId="0" xfId="2" applyFont="1" applyFill="1" applyAlignment="1" applyProtection="1">
      <alignment vertical="center"/>
      <protection hidden="1"/>
    </xf>
    <xf numFmtId="0" fontId="10" fillId="0" borderId="0" xfId="2" applyFont="1" applyAlignment="1" applyProtection="1">
      <alignment vertical="center"/>
      <protection hidden="1"/>
    </xf>
    <xf numFmtId="0" fontId="7" fillId="0" borderId="0" xfId="2" applyFont="1" applyAlignment="1" applyProtection="1">
      <alignment vertical="center"/>
      <protection hidden="1"/>
    </xf>
    <xf numFmtId="0" fontId="7" fillId="3" borderId="16" xfId="2" applyFont="1" applyFill="1" applyBorder="1" applyAlignment="1" applyProtection="1">
      <alignment horizontal="center" vertical="center"/>
      <protection hidden="1"/>
    </xf>
    <xf numFmtId="0" fontId="7" fillId="0" borderId="0" xfId="2" applyFont="1" applyAlignment="1" applyProtection="1">
      <alignment horizontal="centerContinuous" vertical="center"/>
      <protection hidden="1"/>
    </xf>
    <xf numFmtId="0" fontId="5" fillId="2" borderId="0" xfId="2" applyFont="1" applyFill="1" applyAlignment="1" applyProtection="1">
      <alignment vertical="center" wrapText="1"/>
      <protection hidden="1"/>
    </xf>
    <xf numFmtId="0" fontId="10" fillId="0" borderId="0" xfId="2" applyFont="1" applyAlignment="1" applyProtection="1">
      <alignment vertical="center" wrapText="1"/>
      <protection hidden="1"/>
    </xf>
    <xf numFmtId="14" fontId="5" fillId="0" borderId="3" xfId="2" applyNumberFormat="1" applyFont="1" applyBorder="1" applyAlignment="1" applyProtection="1">
      <alignment vertical="center"/>
      <protection hidden="1"/>
    </xf>
    <xf numFmtId="0" fontId="8" fillId="0" borderId="0" xfId="2" applyFont="1" applyAlignment="1" applyProtection="1">
      <alignment horizontal="left" vertical="center"/>
      <protection hidden="1"/>
    </xf>
    <xf numFmtId="0" fontId="6" fillId="2" borderId="0" xfId="2" applyFont="1" applyFill="1" applyAlignment="1" applyProtection="1">
      <alignment vertical="center" wrapText="1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1" fillId="2" borderId="0" xfId="2" applyFont="1" applyFill="1" applyAlignment="1" applyProtection="1">
      <alignment horizontal="left" vertical="center"/>
      <protection hidden="1"/>
    </xf>
    <xf numFmtId="0" fontId="9" fillId="0" borderId="9" xfId="2" applyFont="1" applyBorder="1" applyAlignment="1" applyProtection="1">
      <alignment vertical="center" wrapText="1"/>
      <protection hidden="1"/>
    </xf>
    <xf numFmtId="0" fontId="9" fillId="0" borderId="11" xfId="2" applyFont="1" applyBorder="1" applyAlignment="1" applyProtection="1">
      <alignment vertical="center" wrapText="1"/>
      <protection hidden="1"/>
    </xf>
    <xf numFmtId="0" fontId="4" fillId="0" borderId="0" xfId="4" applyFont="1" applyAlignment="1" applyProtection="1">
      <alignment horizontal="left" vertical="center" wrapText="1" indent="1"/>
      <protection hidden="1"/>
    </xf>
    <xf numFmtId="0" fontId="10" fillId="0" borderId="17" xfId="4" applyFont="1" applyBorder="1" applyAlignment="1" applyProtection="1">
      <alignment horizontal="center" vertical="center" wrapText="1"/>
      <protection hidden="1"/>
    </xf>
    <xf numFmtId="0" fontId="4" fillId="0" borderId="17" xfId="4" applyFont="1" applyBorder="1" applyAlignment="1" applyProtection="1">
      <alignment horizontal="center" vertical="center" wrapText="1"/>
      <protection hidden="1"/>
    </xf>
    <xf numFmtId="0" fontId="4" fillId="2" borderId="0" xfId="2" applyFont="1" applyFill="1" applyAlignment="1" applyProtection="1">
      <alignment vertical="center" wrapText="1"/>
      <protection hidden="1"/>
    </xf>
    <xf numFmtId="0" fontId="5" fillId="0" borderId="12" xfId="2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4" fontId="7" fillId="1" borderId="6" xfId="2" applyNumberFormat="1" applyFont="1" applyFill="1" applyBorder="1" applyAlignment="1" applyProtection="1">
      <alignment horizontal="center" vertical="center"/>
      <protection hidden="1"/>
    </xf>
    <xf numFmtId="0" fontId="5" fillId="2" borderId="0" xfId="2" applyFont="1" applyFill="1" applyAlignment="1" applyProtection="1">
      <alignment horizontal="center" vertical="center"/>
      <protection hidden="1"/>
    </xf>
    <xf numFmtId="0" fontId="7" fillId="2" borderId="0" xfId="2" applyFont="1" applyFill="1" applyAlignment="1" applyProtection="1">
      <alignment horizontal="center" vertical="center"/>
      <protection hidden="1"/>
    </xf>
    <xf numFmtId="0" fontId="7" fillId="2" borderId="0" xfId="2" applyFont="1" applyFill="1" applyAlignment="1" applyProtection="1">
      <alignment horizontal="right" vertical="center"/>
      <protection hidden="1"/>
    </xf>
    <xf numFmtId="164" fontId="5" fillId="0" borderId="0" xfId="3" applyNumberFormat="1" applyFont="1" applyBorder="1" applyAlignment="1" applyProtection="1">
      <alignment horizontal="center" vertical="center"/>
      <protection hidden="1"/>
    </xf>
    <xf numFmtId="0" fontId="5" fillId="2" borderId="0" xfId="2" applyFont="1" applyFill="1" applyAlignment="1" applyProtection="1">
      <alignment horizontal="right" vertical="center"/>
      <protection hidden="1"/>
    </xf>
    <xf numFmtId="0" fontId="2" fillId="0" borderId="0" xfId="2" applyAlignment="1" applyProtection="1">
      <alignment horizontal="left" vertical="center"/>
      <protection hidden="1"/>
    </xf>
    <xf numFmtId="0" fontId="7" fillId="0" borderId="0" xfId="2" applyFont="1" applyAlignment="1" applyProtection="1">
      <alignment vertical="center" wrapText="1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5" fillId="2" borderId="0" xfId="2" applyFont="1" applyFill="1" applyAlignment="1" applyProtection="1">
      <alignment vertical="center"/>
      <protection hidden="1"/>
    </xf>
    <xf numFmtId="14" fontId="7" fillId="2" borderId="0" xfId="2" applyNumberFormat="1" applyFont="1" applyFill="1" applyAlignment="1" applyProtection="1">
      <alignment horizontal="center" vertical="center"/>
      <protection hidden="1"/>
    </xf>
    <xf numFmtId="0" fontId="2" fillId="0" borderId="19" xfId="2" applyBorder="1" applyAlignment="1" applyProtection="1">
      <alignment horizontal="left" vertical="center"/>
      <protection hidden="1"/>
    </xf>
    <xf numFmtId="4" fontId="5" fillId="2" borderId="0" xfId="2" applyNumberFormat="1" applyFont="1" applyFill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0" fontId="17" fillId="0" borderId="35" xfId="1" applyNumberFormat="1" applyFont="1" applyBorder="1" applyAlignment="1" applyProtection="1">
      <alignment horizontal="center" vertical="center" wrapText="1"/>
      <protection hidden="1"/>
    </xf>
    <xf numFmtId="10" fontId="17" fillId="0" borderId="36" xfId="1" applyNumberFormat="1" applyFont="1" applyBorder="1" applyAlignment="1" applyProtection="1">
      <alignment horizontal="center" vertical="center" wrapText="1"/>
      <protection hidden="1"/>
    </xf>
    <xf numFmtId="10" fontId="17" fillId="0" borderId="37" xfId="1" applyNumberFormat="1" applyFont="1" applyBorder="1" applyAlignment="1" applyProtection="1">
      <alignment horizontal="center" vertical="center" wrapText="1"/>
      <protection hidden="1"/>
    </xf>
    <xf numFmtId="0" fontId="13" fillId="0" borderId="0" xfId="2" applyFont="1" applyAlignment="1" applyProtection="1">
      <alignment horizontal="left" vertical="center" wrapText="1"/>
      <protection hidden="1"/>
    </xf>
    <xf numFmtId="0" fontId="2" fillId="0" borderId="0" xfId="2" applyAlignment="1" applyProtection="1">
      <alignment horizontal="left" vertical="center"/>
      <protection hidden="1"/>
    </xf>
    <xf numFmtId="4" fontId="7" fillId="1" borderId="5" xfId="2" applyNumberFormat="1" applyFont="1" applyFill="1" applyBorder="1" applyAlignment="1" applyProtection="1">
      <alignment horizontal="center" vertical="center"/>
      <protection hidden="1"/>
    </xf>
    <xf numFmtId="4" fontId="7" fillId="1" borderId="24" xfId="2" applyNumberFormat="1" applyFont="1" applyFill="1" applyBorder="1" applyAlignment="1" applyProtection="1">
      <alignment horizontal="center" vertical="center"/>
      <protection hidden="1"/>
    </xf>
    <xf numFmtId="4" fontId="7" fillId="1" borderId="4" xfId="2" applyNumberFormat="1" applyFont="1" applyFill="1" applyBorder="1" applyAlignment="1" applyProtection="1">
      <alignment horizontal="center" vertical="center"/>
      <protection hidden="1"/>
    </xf>
    <xf numFmtId="0" fontId="16" fillId="0" borderId="6" xfId="2" applyFont="1" applyBorder="1" applyAlignment="1" applyProtection="1">
      <alignment horizontal="center" vertical="center"/>
      <protection hidden="1"/>
    </xf>
    <xf numFmtId="0" fontId="16" fillId="0" borderId="7" xfId="2" applyFont="1" applyBorder="1" applyAlignment="1" applyProtection="1">
      <alignment horizontal="center" vertical="center"/>
      <protection hidden="1"/>
    </xf>
    <xf numFmtId="0" fontId="17" fillId="0" borderId="5" xfId="2" applyFont="1" applyBorder="1" applyAlignment="1" applyProtection="1">
      <alignment horizontal="left" vertical="center" wrapText="1" indent="1"/>
      <protection locked="0"/>
    </xf>
    <xf numFmtId="0" fontId="17" fillId="0" borderId="4" xfId="2" applyFont="1" applyBorder="1" applyAlignment="1" applyProtection="1">
      <alignment horizontal="left" vertical="center" wrapText="1" indent="1"/>
      <protection locked="0"/>
    </xf>
    <xf numFmtId="0" fontId="17" fillId="0" borderId="2" xfId="2" applyFont="1" applyBorder="1" applyAlignment="1" applyProtection="1">
      <alignment horizontal="left" vertical="center" wrapText="1" indent="1"/>
      <protection locked="0"/>
    </xf>
    <xf numFmtId="0" fontId="17" fillId="0" borderId="1" xfId="2" applyFont="1" applyBorder="1" applyAlignment="1" applyProtection="1">
      <alignment horizontal="left" vertical="center" wrapText="1" indent="1"/>
      <protection locked="0"/>
    </xf>
    <xf numFmtId="43" fontId="17" fillId="0" borderId="21" xfId="5" applyFont="1" applyBorder="1" applyAlignment="1" applyProtection="1">
      <alignment horizontal="center" vertical="center" wrapText="1"/>
      <protection locked="0"/>
    </xf>
    <xf numFmtId="43" fontId="17" fillId="0" borderId="22" xfId="5" applyFont="1" applyBorder="1" applyAlignment="1" applyProtection="1">
      <alignment horizontal="center" vertical="center" wrapText="1"/>
      <protection locked="0"/>
    </xf>
    <xf numFmtId="43" fontId="17" fillId="0" borderId="23" xfId="5" applyFont="1" applyBorder="1" applyAlignment="1" applyProtection="1">
      <alignment horizontal="center" vertical="center" wrapText="1"/>
      <protection locked="0"/>
    </xf>
    <xf numFmtId="10" fontId="17" fillId="0" borderId="20" xfId="1" applyNumberFormat="1" applyFont="1" applyFill="1" applyBorder="1" applyAlignment="1" applyProtection="1">
      <alignment horizontal="center" vertical="center" wrapText="1"/>
      <protection hidden="1"/>
    </xf>
    <xf numFmtId="10" fontId="17" fillId="0" borderId="12" xfId="1" applyNumberFormat="1" applyFont="1" applyFill="1" applyBorder="1" applyAlignment="1" applyProtection="1">
      <alignment horizontal="center" vertical="center" wrapText="1"/>
      <protection hidden="1"/>
    </xf>
    <xf numFmtId="10" fontId="17" fillId="0" borderId="20" xfId="1" applyNumberFormat="1" applyFont="1" applyBorder="1" applyAlignment="1" applyProtection="1">
      <alignment horizontal="center" vertical="center" wrapText="1"/>
      <protection hidden="1"/>
    </xf>
    <xf numFmtId="10" fontId="17" fillId="0" borderId="12" xfId="1" applyNumberFormat="1" applyFont="1" applyBorder="1" applyAlignment="1" applyProtection="1">
      <alignment horizontal="center" vertical="center" wrapText="1"/>
      <protection hidden="1"/>
    </xf>
    <xf numFmtId="0" fontId="16" fillId="3" borderId="33" xfId="2" applyFont="1" applyFill="1" applyBorder="1" applyAlignment="1" applyProtection="1">
      <alignment horizontal="left" vertical="center" wrapText="1"/>
      <protection hidden="1"/>
    </xf>
    <xf numFmtId="0" fontId="16" fillId="3" borderId="34" xfId="2" applyFont="1" applyFill="1" applyBorder="1" applyAlignment="1" applyProtection="1">
      <alignment horizontal="left" vertical="center" wrapText="1"/>
      <protection hidden="1"/>
    </xf>
    <xf numFmtId="44" fontId="17" fillId="0" borderId="9" xfId="6" applyFont="1" applyBorder="1" applyAlignment="1" applyProtection="1">
      <alignment horizontal="center" vertical="center" wrapText="1"/>
      <protection hidden="1"/>
    </xf>
    <xf numFmtId="44" fontId="17" fillId="0" borderId="11" xfId="6" applyFont="1" applyBorder="1" applyAlignment="1" applyProtection="1">
      <alignment horizontal="center" vertical="center" wrapText="1"/>
      <protection hidden="1"/>
    </xf>
    <xf numFmtId="44" fontId="17" fillId="0" borderId="8" xfId="6" applyFont="1" applyBorder="1" applyAlignment="1" applyProtection="1">
      <alignment horizontal="center" vertical="center" wrapText="1"/>
      <protection hidden="1"/>
    </xf>
    <xf numFmtId="0" fontId="16" fillId="3" borderId="31" xfId="2" applyFont="1" applyFill="1" applyBorder="1" applyAlignment="1" applyProtection="1">
      <alignment horizontal="left" vertical="center"/>
      <protection hidden="1"/>
    </xf>
    <xf numFmtId="0" fontId="16" fillId="3" borderId="16" xfId="2" applyFont="1" applyFill="1" applyBorder="1" applyAlignment="1" applyProtection="1">
      <alignment horizontal="left" vertical="center"/>
      <protection hidden="1"/>
    </xf>
    <xf numFmtId="0" fontId="16" fillId="3" borderId="25" xfId="2" applyFont="1" applyFill="1" applyBorder="1" applyAlignment="1" applyProtection="1">
      <alignment horizontal="left" vertical="center"/>
      <protection hidden="1"/>
    </xf>
    <xf numFmtId="0" fontId="16" fillId="3" borderId="26" xfId="2" applyFont="1" applyFill="1" applyBorder="1" applyAlignment="1" applyProtection="1">
      <alignment horizontal="left" vertical="center"/>
      <protection hidden="1"/>
    </xf>
    <xf numFmtId="44" fontId="17" fillId="0" borderId="27" xfId="6" applyFont="1" applyBorder="1" applyAlignment="1" applyProtection="1">
      <alignment horizontal="center" vertical="center" wrapText="1"/>
      <protection hidden="1"/>
    </xf>
    <xf numFmtId="44" fontId="17" fillId="0" borderId="28" xfId="6" applyFont="1" applyBorder="1" applyAlignment="1" applyProtection="1">
      <alignment horizontal="center" vertical="center" wrapText="1"/>
      <protection hidden="1"/>
    </xf>
    <xf numFmtId="44" fontId="17" fillId="0" borderId="29" xfId="6" applyFont="1" applyBorder="1" applyAlignment="1" applyProtection="1">
      <alignment horizontal="center" vertical="center" wrapText="1"/>
      <protection hidden="1"/>
    </xf>
    <xf numFmtId="44" fontId="17" fillId="0" borderId="9" xfId="6" applyFont="1" applyBorder="1" applyAlignment="1" applyProtection="1">
      <alignment horizontal="center" vertical="center" wrapText="1"/>
      <protection locked="0"/>
    </xf>
    <xf numFmtId="44" fontId="17" fillId="0" borderId="11" xfId="6" applyFont="1" applyBorder="1" applyAlignment="1" applyProtection="1">
      <alignment horizontal="center" vertical="center" wrapText="1"/>
      <protection locked="0"/>
    </xf>
    <xf numFmtId="44" fontId="17" fillId="0" borderId="8" xfId="6" applyFont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textRotation="90"/>
      <protection hidden="1"/>
    </xf>
    <xf numFmtId="0" fontId="7" fillId="3" borderId="10" xfId="2" applyFont="1" applyFill="1" applyBorder="1" applyAlignment="1" applyProtection="1">
      <alignment horizontal="center" vertical="center" textRotation="90"/>
      <protection hidden="1"/>
    </xf>
    <xf numFmtId="0" fontId="7" fillId="3" borderId="5" xfId="2" applyFont="1" applyFill="1" applyBorder="1" applyAlignment="1" applyProtection="1">
      <alignment horizontal="center" vertical="center"/>
      <protection hidden="1"/>
    </xf>
    <xf numFmtId="0" fontId="7" fillId="3" borderId="4" xfId="2" applyFont="1" applyFill="1" applyBorder="1" applyAlignment="1" applyProtection="1">
      <alignment horizontal="center" vertical="center"/>
      <protection hidden="1"/>
    </xf>
    <xf numFmtId="0" fontId="7" fillId="3" borderId="15" xfId="2" applyFont="1" applyFill="1" applyBorder="1" applyAlignment="1" applyProtection="1">
      <alignment horizontal="center" vertical="center"/>
      <protection hidden="1"/>
    </xf>
    <xf numFmtId="0" fontId="7" fillId="3" borderId="17" xfId="2" applyFont="1" applyFill="1" applyBorder="1" applyAlignment="1" applyProtection="1">
      <alignment horizontal="center" vertical="center"/>
      <protection hidden="1"/>
    </xf>
    <xf numFmtId="0" fontId="7" fillId="0" borderId="16" xfId="2" applyFont="1" applyBorder="1" applyAlignment="1" applyProtection="1">
      <alignment horizontal="center" vertical="center" wrapText="1"/>
      <protection hidden="1"/>
    </xf>
    <xf numFmtId="0" fontId="7" fillId="0" borderId="9" xfId="2" applyFont="1" applyBorder="1" applyAlignment="1" applyProtection="1">
      <alignment horizontal="center" vertical="center" wrapText="1"/>
      <protection hidden="1"/>
    </xf>
    <xf numFmtId="0" fontId="7" fillId="0" borderId="9" xfId="4" applyFont="1" applyBorder="1" applyAlignment="1" applyProtection="1">
      <alignment horizontal="center" vertical="center" wrapText="1"/>
      <protection hidden="1"/>
    </xf>
    <xf numFmtId="0" fontId="7" fillId="0" borderId="11" xfId="4" applyFont="1" applyBorder="1" applyAlignment="1" applyProtection="1">
      <alignment horizontal="center" vertical="center" wrapText="1"/>
      <protection hidden="1"/>
    </xf>
    <xf numFmtId="0" fontId="7" fillId="0" borderId="8" xfId="4" applyFont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 vertical="center"/>
      <protection hidden="1"/>
    </xf>
    <xf numFmtId="0" fontId="11" fillId="3" borderId="16" xfId="2" applyFont="1" applyFill="1" applyBorder="1" applyAlignment="1" applyProtection="1">
      <alignment horizontal="center" vertical="center" textRotation="90" wrapText="1"/>
      <protection hidden="1"/>
    </xf>
    <xf numFmtId="4" fontId="7" fillId="3" borderId="6" xfId="2" applyNumberFormat="1" applyFont="1" applyFill="1" applyBorder="1" applyAlignment="1" applyProtection="1">
      <alignment horizontal="center" vertical="center"/>
      <protection hidden="1"/>
    </xf>
    <xf numFmtId="4" fontId="7" fillId="3" borderId="10" xfId="2" applyNumberFormat="1" applyFont="1" applyFill="1" applyBorder="1" applyAlignment="1" applyProtection="1">
      <alignment horizontal="center" vertical="center"/>
      <protection hidden="1"/>
    </xf>
    <xf numFmtId="0" fontId="7" fillId="3" borderId="16" xfId="2" applyFont="1" applyFill="1" applyBorder="1" applyAlignment="1" applyProtection="1">
      <alignment horizontal="center" vertical="center"/>
      <protection hidden="1"/>
    </xf>
    <xf numFmtId="0" fontId="7" fillId="3" borderId="11" xfId="2" applyFont="1" applyFill="1" applyBorder="1" applyAlignment="1" applyProtection="1">
      <alignment horizontal="center" vertical="center"/>
      <protection hidden="1"/>
    </xf>
    <xf numFmtId="0" fontId="7" fillId="3" borderId="8" xfId="2" applyFont="1" applyFill="1" applyBorder="1" applyAlignment="1" applyProtection="1">
      <alignment horizontal="center" vertical="center"/>
      <protection hidden="1"/>
    </xf>
    <xf numFmtId="0" fontId="9" fillId="0" borderId="11" xfId="2" applyFont="1" applyBorder="1" applyAlignment="1" applyProtection="1">
      <alignment horizontal="center" vertical="center" wrapText="1"/>
      <protection hidden="1"/>
    </xf>
    <xf numFmtId="0" fontId="9" fillId="0" borderId="8" xfId="2" applyFont="1" applyBorder="1" applyAlignment="1" applyProtection="1">
      <alignment horizontal="center" vertical="center" wrapText="1"/>
      <protection hidden="1"/>
    </xf>
    <xf numFmtId="0" fontId="4" fillId="0" borderId="9" xfId="4" applyFont="1" applyBorder="1" applyAlignment="1" applyProtection="1">
      <alignment horizontal="right" vertical="center" wrapText="1" indent="1"/>
      <protection locked="0"/>
    </xf>
    <xf numFmtId="0" fontId="4" fillId="0" borderId="11" xfId="4" applyFont="1" applyBorder="1" applyAlignment="1" applyProtection="1">
      <alignment horizontal="right" vertical="center" wrapText="1" indent="1"/>
      <protection locked="0"/>
    </xf>
    <xf numFmtId="0" fontId="7" fillId="3" borderId="16" xfId="2" applyFont="1" applyFill="1" applyBorder="1" applyAlignment="1" applyProtection="1">
      <alignment horizontal="left" vertical="center"/>
      <protection hidden="1"/>
    </xf>
    <xf numFmtId="0" fontId="5" fillId="0" borderId="3" xfId="2" applyFont="1" applyBorder="1" applyAlignment="1" applyProtection="1">
      <alignment horizontal="left" vertical="center" wrapText="1"/>
      <protection hidden="1"/>
    </xf>
    <xf numFmtId="0" fontId="5" fillId="0" borderId="11" xfId="2" applyFont="1" applyBorder="1" applyAlignment="1" applyProtection="1">
      <alignment horizontal="left" vertical="center" wrapText="1"/>
      <protection hidden="1"/>
    </xf>
    <xf numFmtId="0" fontId="5" fillId="0" borderId="8" xfId="2" applyFont="1" applyBorder="1" applyAlignment="1" applyProtection="1">
      <alignment horizontal="left" vertical="center" wrapText="1"/>
      <protection hidden="1"/>
    </xf>
    <xf numFmtId="0" fontId="7" fillId="0" borderId="11" xfId="2" applyFont="1" applyBorder="1" applyAlignment="1" applyProtection="1">
      <alignment horizontal="left" vertical="center" wrapText="1"/>
      <protection hidden="1"/>
    </xf>
    <xf numFmtId="0" fontId="7" fillId="0" borderId="8" xfId="2" applyFont="1" applyBorder="1" applyAlignment="1" applyProtection="1">
      <alignment horizontal="left" vertical="center" wrapText="1"/>
      <protection hidden="1"/>
    </xf>
    <xf numFmtId="0" fontId="14" fillId="0" borderId="0" xfId="2" applyFont="1" applyAlignment="1" applyProtection="1">
      <alignment horizontal="center" vertical="center" wrapText="1"/>
      <protection locked="0"/>
    </xf>
    <xf numFmtId="0" fontId="5" fillId="0" borderId="16" xfId="2" applyFont="1" applyBorder="1" applyAlignment="1" applyProtection="1">
      <alignment horizontal="center" vertical="center" wrapText="1"/>
      <protection locked="0"/>
    </xf>
    <xf numFmtId="0" fontId="7" fillId="3" borderId="16" xfId="2" applyFont="1" applyFill="1" applyBorder="1" applyAlignment="1" applyProtection="1">
      <alignment horizontal="center" vertical="center" wrapText="1"/>
      <protection hidden="1"/>
    </xf>
    <xf numFmtId="49" fontId="16" fillId="0" borderId="9" xfId="2" applyNumberFormat="1" applyFont="1" applyBorder="1" applyAlignment="1" applyProtection="1">
      <alignment horizontal="left" vertical="center" wrapText="1" indent="1"/>
      <protection locked="0"/>
    </xf>
    <xf numFmtId="49" fontId="16" fillId="0" borderId="11" xfId="2" applyNumberFormat="1" applyFont="1" applyBorder="1" applyAlignment="1" applyProtection="1">
      <alignment horizontal="left" vertical="center" wrapText="1" indent="1"/>
      <protection locked="0"/>
    </xf>
    <xf numFmtId="49" fontId="16" fillId="0" borderId="8" xfId="2" applyNumberFormat="1" applyFont="1" applyBorder="1" applyAlignment="1" applyProtection="1">
      <alignment horizontal="left" vertical="center" wrapText="1" indent="1"/>
      <protection locked="0"/>
    </xf>
    <xf numFmtId="49" fontId="17" fillId="0" borderId="9" xfId="2" applyNumberFormat="1" applyFont="1" applyBorder="1" applyAlignment="1" applyProtection="1">
      <alignment horizontal="left" vertical="center" wrapText="1" indent="1"/>
      <protection locked="0"/>
    </xf>
    <xf numFmtId="49" fontId="17" fillId="0" borderId="11" xfId="2" applyNumberFormat="1" applyFont="1" applyBorder="1" applyAlignment="1" applyProtection="1">
      <alignment horizontal="left" vertical="center" wrapText="1" indent="1"/>
      <protection locked="0"/>
    </xf>
    <xf numFmtId="49" fontId="17" fillId="0" borderId="8" xfId="2" applyNumberFormat="1" applyFont="1" applyBorder="1" applyAlignment="1" applyProtection="1">
      <alignment horizontal="left" vertical="center" wrapText="1" indent="1"/>
      <protection locked="0"/>
    </xf>
    <xf numFmtId="49" fontId="17" fillId="0" borderId="9" xfId="2" applyNumberFormat="1" applyFont="1" applyBorder="1" applyAlignment="1" applyProtection="1">
      <alignment horizontal="left" vertical="center" wrapText="1" indent="1"/>
      <protection hidden="1"/>
    </xf>
    <xf numFmtId="49" fontId="17" fillId="0" borderId="11" xfId="2" applyNumberFormat="1" applyFont="1" applyBorder="1" applyAlignment="1" applyProtection="1">
      <alignment horizontal="left" vertical="center" wrapText="1" indent="1"/>
      <protection hidden="1"/>
    </xf>
    <xf numFmtId="49" fontId="17" fillId="0" borderId="8" xfId="2" applyNumberFormat="1" applyFont="1" applyBorder="1" applyAlignment="1" applyProtection="1">
      <alignment horizontal="left" vertical="center" wrapText="1" indent="1"/>
      <protection hidden="1"/>
    </xf>
    <xf numFmtId="0" fontId="19" fillId="0" borderId="0" xfId="0" applyFont="1" applyAlignment="1" applyProtection="1">
      <alignment vertical="center"/>
      <protection locked="0"/>
    </xf>
    <xf numFmtId="0" fontId="20" fillId="0" borderId="0" xfId="2" applyFont="1" applyAlignment="1" applyProtection="1">
      <alignment horizontal="center" vertical="center"/>
      <protection hidden="1"/>
    </xf>
    <xf numFmtId="0" fontId="19" fillId="0" borderId="0" xfId="2" applyFont="1" applyAlignment="1" applyProtection="1">
      <alignment horizontal="left" vertical="center" wrapText="1"/>
      <protection locked="0"/>
    </xf>
  </cellXfs>
  <cellStyles count="7">
    <cellStyle name="Moeda" xfId="6" builtinId="4"/>
    <cellStyle name="Moeda 2" xfId="3"/>
    <cellStyle name="Normal" xfId="0" builtinId="0"/>
    <cellStyle name="Normal 2" xfId="2"/>
    <cellStyle name="Normal 3" xfId="4"/>
    <cellStyle name="Porcentagem" xfId="1" builtinId="5"/>
    <cellStyle name="Vírgula" xfId="5" builtinId="3"/>
  </cellStyles>
  <dxfs count="44"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BDBD"/>
      <color rgb="FFFFA7A7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51</xdr:row>
      <xdr:rowOff>19051</xdr:rowOff>
    </xdr:from>
    <xdr:to>
      <xdr:col>13</xdr:col>
      <xdr:colOff>2019300</xdr:colOff>
      <xdr:row>59</xdr:row>
      <xdr:rowOff>152400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820" y="15243811"/>
          <a:ext cx="10599420" cy="17564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OBSERVAÇÃO: </a:t>
          </a:r>
          <a:endParaRPr lang="pt-BR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Conforme</a:t>
          </a:r>
          <a:r>
            <a:rPr lang="pt-B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Decreto n.º 66.173 de 27/10/2021,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alterado pelo 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Decreto nº 68.484 de 26/04/2024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"a liberação dos recursos, considerando o valor total destes, observará o seguinte:</a:t>
          </a:r>
          <a:endParaRPr lang="pt-BR" sz="1000">
            <a:effectLst/>
          </a:endParaRPr>
        </a:p>
        <a:p>
          <a:pPr fontAlgn="base"/>
          <a:endParaRPr lang="pt-BR" sz="1000">
            <a:effectLst/>
          </a:endParaRPr>
        </a:p>
        <a:p>
          <a:pPr fontAlgn="base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até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R$ 2.000.000,00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(dois milhões de reais), em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parcela única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pt-BR">
            <a:effectLst/>
          </a:endParaRPr>
        </a:p>
        <a:p>
          <a:pPr fontAlgn="base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R$ 2.000.000,00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(dois milhões de reais)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R$ 5.000.000,00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2 (duas) parcelas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igualmente divididas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pt-BR">
            <a:effectLst/>
          </a:endParaRPr>
        </a:p>
        <a:p>
          <a:pPr fontAlgn="base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acima de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R$ 5.000.000,00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parcelas sucessivas, conforme estipular o respectivo instrumento,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a primeira de 40% (quarenta por cento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pt-BR">
            <a:effectLst/>
          </a:endParaRPr>
        </a:p>
        <a:p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qualquer caso, a liberação da parcela única ou da primeira parcela fica condicionada à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expedição de ordem de serviço 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e, no  caso das parcelas subsequentes, à 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aprovação da prestação de contas atinente às anteriores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."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pt-BR">
            <a:effectLst/>
          </a:endParaRPr>
        </a:p>
        <a:p>
          <a:r>
            <a:rPr lang="pt-BR"/>
            <a:t/>
          </a:r>
          <a:br>
            <a:rPr lang="pt-BR"/>
          </a:b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2697480</xdr:colOff>
      <xdr:row>0</xdr:row>
      <xdr:rowOff>0</xdr:rowOff>
    </xdr:from>
    <xdr:to>
      <xdr:col>6</xdr:col>
      <xdr:colOff>55020</xdr:colOff>
      <xdr:row>0</xdr:row>
      <xdr:rowOff>360000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3445811B-7C14-4C12-AE95-D558ED7356F2}"/>
            </a:ext>
          </a:extLst>
        </xdr:cNvPr>
        <xdr:cNvSpPr/>
      </xdr:nvSpPr>
      <xdr:spPr>
        <a:xfrm>
          <a:off x="3901440" y="0"/>
          <a:ext cx="1800000" cy="3600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ANEXO 21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tabSelected="1" view="pageBreakPreview" zoomScale="70" zoomScaleNormal="70" zoomScaleSheetLayoutView="70" workbookViewId="0">
      <selection activeCell="A2" sqref="A2:B5"/>
    </sheetView>
  </sheetViews>
  <sheetFormatPr defaultColWidth="9.140625" defaultRowHeight="15" x14ac:dyDescent="0.25"/>
  <cols>
    <col min="1" max="1" width="6.140625" style="13" customWidth="1"/>
    <col min="2" max="2" width="11.42578125" style="13" customWidth="1"/>
    <col min="3" max="3" width="40.7109375" style="13" customWidth="1"/>
    <col min="4" max="4" width="3.7109375" style="13" customWidth="1"/>
    <col min="5" max="5" width="11.7109375" style="13" customWidth="1"/>
    <col min="6" max="6" width="8.7109375" style="13" customWidth="1"/>
    <col min="7" max="7" width="10.7109375" style="13" customWidth="1"/>
    <col min="8" max="8" width="3.7109375" style="13" customWidth="1"/>
    <col min="9" max="9" width="5.7109375" style="13" customWidth="1"/>
    <col min="10" max="10" width="6.7109375" style="13" customWidth="1"/>
    <col min="11" max="11" width="7.7109375" style="13" customWidth="1"/>
    <col min="12" max="12" width="10.7109375" style="13" customWidth="1"/>
    <col min="13" max="13" width="3.7109375" style="13" customWidth="1"/>
    <col min="14" max="14" width="30.7109375" style="13" customWidth="1"/>
    <col min="15" max="15" width="33.5703125" style="13" customWidth="1"/>
    <col min="16" max="16" width="31.28515625" style="37" customWidth="1"/>
    <col min="17" max="23" width="8.85546875" style="37" customWidth="1"/>
    <col min="24" max="16384" width="9.140625" style="13"/>
  </cols>
  <sheetData>
    <row r="1" spans="1:23" ht="30" customHeight="1" x14ac:dyDescent="0.25"/>
    <row r="2" spans="1:23" ht="19.899999999999999" customHeight="1" x14ac:dyDescent="0.25">
      <c r="A2" s="117" t="s">
        <v>15</v>
      </c>
      <c r="B2" s="117"/>
      <c r="C2" s="130" t="s">
        <v>35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1"/>
      <c r="P2" s="12"/>
      <c r="Q2" s="12"/>
      <c r="R2" s="12"/>
      <c r="S2" s="12"/>
      <c r="T2" s="12"/>
      <c r="U2" s="12"/>
      <c r="V2" s="12"/>
      <c r="W2" s="12"/>
    </row>
    <row r="3" spans="1:23" s="16" customFormat="1" ht="19.899999999999999" customHeight="1" x14ac:dyDescent="0.25">
      <c r="A3" s="117"/>
      <c r="B3" s="117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4"/>
      <c r="P3" s="15"/>
      <c r="Q3" s="15"/>
      <c r="R3" s="15"/>
      <c r="S3" s="15"/>
      <c r="T3" s="15"/>
      <c r="U3" s="15"/>
      <c r="V3" s="15"/>
      <c r="W3" s="15"/>
    </row>
    <row r="4" spans="1:23" ht="19.899999999999999" customHeight="1" x14ac:dyDescent="0.25">
      <c r="A4" s="117"/>
      <c r="B4" s="117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1"/>
      <c r="P4" s="12"/>
      <c r="Q4" s="12"/>
      <c r="R4" s="12"/>
      <c r="S4" s="12"/>
      <c r="T4" s="12"/>
      <c r="U4" s="12"/>
      <c r="V4" s="12"/>
      <c r="W4" s="12"/>
    </row>
    <row r="5" spans="1:23" ht="19.899999999999999" customHeight="1" x14ac:dyDescent="0.25">
      <c r="A5" s="117"/>
      <c r="B5" s="117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1"/>
      <c r="P5" s="18"/>
      <c r="Q5" s="12"/>
      <c r="R5" s="12"/>
      <c r="S5" s="12"/>
      <c r="T5" s="12"/>
      <c r="U5" s="12"/>
      <c r="V5" s="12"/>
      <c r="W5" s="12"/>
    </row>
    <row r="6" spans="1:23" ht="9.9499999999999993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00"/>
      <c r="L6" s="100"/>
      <c r="M6" s="100"/>
      <c r="N6" s="100"/>
      <c r="O6" s="11"/>
      <c r="P6" s="18"/>
      <c r="Q6" s="12"/>
      <c r="R6" s="12"/>
      <c r="S6" s="12"/>
      <c r="T6" s="12"/>
      <c r="U6" s="12"/>
      <c r="V6" s="12"/>
      <c r="W6" s="12"/>
    </row>
    <row r="7" spans="1:23" ht="30" customHeight="1" x14ac:dyDescent="0.25">
      <c r="A7" s="111" t="s">
        <v>0</v>
      </c>
      <c r="B7" s="111"/>
      <c r="C7" s="120" t="s">
        <v>19</v>
      </c>
      <c r="D7" s="121"/>
      <c r="E7" s="121"/>
      <c r="F7" s="121"/>
      <c r="G7" s="122"/>
      <c r="H7" s="19"/>
      <c r="I7" s="17"/>
      <c r="J7" s="119" t="s">
        <v>16</v>
      </c>
      <c r="K7" s="119"/>
      <c r="L7" s="119"/>
      <c r="M7" s="20"/>
      <c r="N7" s="21" t="s">
        <v>1</v>
      </c>
      <c r="O7" s="22"/>
      <c r="P7" s="23"/>
      <c r="Q7" s="12"/>
      <c r="R7" s="12"/>
      <c r="S7" s="12"/>
      <c r="T7" s="12"/>
      <c r="U7" s="12"/>
      <c r="V7" s="12"/>
      <c r="W7" s="12"/>
    </row>
    <row r="8" spans="1:23" ht="60" customHeight="1" x14ac:dyDescent="0.25">
      <c r="A8" s="111" t="s">
        <v>2</v>
      </c>
      <c r="B8" s="111"/>
      <c r="C8" s="123" t="s">
        <v>20</v>
      </c>
      <c r="D8" s="124"/>
      <c r="E8" s="124"/>
      <c r="F8" s="124"/>
      <c r="G8" s="125"/>
      <c r="H8" s="24"/>
      <c r="I8" s="17"/>
      <c r="J8" s="118" t="s">
        <v>17</v>
      </c>
      <c r="K8" s="118"/>
      <c r="L8" s="118"/>
      <c r="M8" s="25"/>
      <c r="N8" s="1" t="s">
        <v>18</v>
      </c>
      <c r="O8" s="26"/>
      <c r="P8" s="27"/>
      <c r="Q8" s="12"/>
      <c r="R8" s="12"/>
      <c r="S8" s="12"/>
      <c r="T8" s="12"/>
      <c r="U8" s="12"/>
      <c r="V8" s="12"/>
      <c r="W8" s="12"/>
    </row>
    <row r="9" spans="1:23" ht="30" customHeight="1" x14ac:dyDescent="0.25">
      <c r="A9" s="111" t="s">
        <v>3</v>
      </c>
      <c r="B9" s="111"/>
      <c r="C9" s="123" t="s">
        <v>36</v>
      </c>
      <c r="D9" s="124"/>
      <c r="E9" s="124"/>
      <c r="F9" s="124"/>
      <c r="G9" s="125"/>
      <c r="H9" s="24"/>
      <c r="I9" s="101" t="s">
        <v>4</v>
      </c>
      <c r="J9" s="95" t="s">
        <v>25</v>
      </c>
      <c r="K9" s="96"/>
      <c r="L9" s="112" t="s">
        <v>26</v>
      </c>
      <c r="M9" s="113"/>
      <c r="N9" s="114"/>
      <c r="O9" s="17"/>
      <c r="P9" s="23"/>
      <c r="Q9" s="12"/>
      <c r="R9" s="12"/>
      <c r="S9" s="12"/>
      <c r="T9" s="12"/>
      <c r="U9" s="12"/>
      <c r="V9" s="12"/>
      <c r="W9" s="12"/>
    </row>
    <row r="10" spans="1:23" ht="30" customHeight="1" x14ac:dyDescent="0.25">
      <c r="A10" s="111" t="s">
        <v>5</v>
      </c>
      <c r="B10" s="111"/>
      <c r="C10" s="126"/>
      <c r="D10" s="127"/>
      <c r="E10" s="127"/>
      <c r="F10" s="127"/>
      <c r="G10" s="128"/>
      <c r="H10" s="24"/>
      <c r="I10" s="101"/>
      <c r="J10" s="95" t="s">
        <v>27</v>
      </c>
      <c r="K10" s="96"/>
      <c r="L10" s="115" t="str">
        <f>IFERROR((CONCATENATE(E15+I15," dias a partir da data de assinatura do convênio")),"Cálculo automático")</f>
        <v>Cálculo automático</v>
      </c>
      <c r="M10" s="115"/>
      <c r="N10" s="116"/>
      <c r="O10" s="17"/>
      <c r="P10" s="23"/>
      <c r="Q10" s="12"/>
      <c r="R10" s="12"/>
      <c r="S10" s="12"/>
      <c r="T10" s="12"/>
      <c r="U10" s="12"/>
      <c r="V10" s="12"/>
      <c r="W10" s="12"/>
    </row>
    <row r="11" spans="1:23" x14ac:dyDescent="0.25">
      <c r="A11" s="11"/>
      <c r="B11" s="28"/>
      <c r="C11" s="28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8"/>
      <c r="Q11" s="12"/>
      <c r="R11" s="12"/>
      <c r="S11" s="12"/>
      <c r="T11" s="12"/>
      <c r="U11" s="12"/>
      <c r="V11" s="12"/>
      <c r="W11" s="12"/>
    </row>
    <row r="12" spans="1:23" x14ac:dyDescent="0.25">
      <c r="A12" s="89" t="s">
        <v>6</v>
      </c>
      <c r="B12" s="91" t="s">
        <v>7</v>
      </c>
      <c r="C12" s="92"/>
      <c r="D12" s="89" t="s">
        <v>8</v>
      </c>
      <c r="E12" s="104" t="s">
        <v>30</v>
      </c>
      <c r="F12" s="104"/>
      <c r="G12" s="104"/>
      <c r="H12" s="104"/>
      <c r="I12" s="105" t="s">
        <v>31</v>
      </c>
      <c r="J12" s="105"/>
      <c r="K12" s="105"/>
      <c r="L12" s="105"/>
      <c r="M12" s="106"/>
      <c r="N12" s="102" t="s">
        <v>9</v>
      </c>
      <c r="O12" s="11"/>
      <c r="P12" s="29"/>
      <c r="Q12" s="12"/>
      <c r="R12" s="12"/>
      <c r="S12" s="12"/>
      <c r="T12" s="12"/>
      <c r="U12" s="12"/>
      <c r="V12" s="12"/>
      <c r="W12" s="12"/>
    </row>
    <row r="13" spans="1:23" ht="5.45" customHeight="1" x14ac:dyDescent="0.25">
      <c r="A13" s="90"/>
      <c r="B13" s="93"/>
      <c r="C13" s="94"/>
      <c r="D13" s="90"/>
      <c r="E13" s="30"/>
      <c r="F13" s="31"/>
      <c r="G13" s="31"/>
      <c r="H13" s="31"/>
      <c r="I13" s="107"/>
      <c r="J13" s="107"/>
      <c r="K13" s="107"/>
      <c r="L13" s="107"/>
      <c r="M13" s="108"/>
      <c r="N13" s="103"/>
      <c r="O13" s="11"/>
      <c r="P13" s="12"/>
      <c r="Q13" s="12"/>
      <c r="R13" s="12"/>
      <c r="S13" s="12"/>
      <c r="T13" s="12"/>
      <c r="U13" s="12"/>
      <c r="V13" s="12"/>
      <c r="W13" s="12"/>
    </row>
    <row r="14" spans="1:23" ht="15" customHeight="1" x14ac:dyDescent="0.25">
      <c r="A14" s="90"/>
      <c r="B14" s="93"/>
      <c r="C14" s="94"/>
      <c r="D14" s="90"/>
      <c r="E14" s="97" t="s">
        <v>22</v>
      </c>
      <c r="F14" s="98"/>
      <c r="G14" s="98"/>
      <c r="H14" s="99"/>
      <c r="I14" s="97" t="s">
        <v>22</v>
      </c>
      <c r="J14" s="98"/>
      <c r="K14" s="98"/>
      <c r="L14" s="98"/>
      <c r="M14" s="99"/>
      <c r="N14" s="103"/>
      <c r="O14" s="11"/>
      <c r="P14" s="12"/>
      <c r="Q14" s="12"/>
      <c r="R14" s="12"/>
      <c r="S14" s="12"/>
      <c r="T14" s="12"/>
      <c r="U14" s="12"/>
      <c r="V14" s="12"/>
      <c r="W14" s="12"/>
    </row>
    <row r="15" spans="1:23" ht="20.100000000000001" customHeight="1" x14ac:dyDescent="0.25">
      <c r="A15" s="90"/>
      <c r="B15" s="93"/>
      <c r="C15" s="94"/>
      <c r="D15" s="90"/>
      <c r="E15" s="109" t="s">
        <v>37</v>
      </c>
      <c r="F15" s="110"/>
      <c r="G15" s="32" t="s">
        <v>23</v>
      </c>
      <c r="H15" s="33"/>
      <c r="I15" s="109" t="s">
        <v>37</v>
      </c>
      <c r="J15" s="110"/>
      <c r="K15" s="110"/>
      <c r="L15" s="32" t="s">
        <v>23</v>
      </c>
      <c r="M15" s="34"/>
      <c r="N15" s="103"/>
      <c r="O15" s="11"/>
      <c r="P15" s="35"/>
      <c r="Q15" s="12"/>
      <c r="R15" s="12"/>
      <c r="S15" s="12"/>
      <c r="T15" s="12"/>
      <c r="U15" s="12"/>
      <c r="V15" s="12"/>
      <c r="W15" s="12"/>
    </row>
    <row r="16" spans="1:23" ht="24.95" customHeight="1" x14ac:dyDescent="0.25">
      <c r="A16" s="61">
        <v>1</v>
      </c>
      <c r="B16" s="63" t="s">
        <v>34</v>
      </c>
      <c r="C16" s="64"/>
      <c r="D16" s="36" t="s">
        <v>10</v>
      </c>
      <c r="E16" s="2"/>
      <c r="F16" s="70">
        <f>IFERROR($E17/N17,0)</f>
        <v>0</v>
      </c>
      <c r="G16" s="70"/>
      <c r="H16" s="71"/>
      <c r="I16" s="3"/>
      <c r="J16" s="4"/>
      <c r="K16" s="72">
        <f>IFERROR($I17/N17,0)</f>
        <v>0</v>
      </c>
      <c r="L16" s="72"/>
      <c r="M16" s="73"/>
      <c r="N16" s="5">
        <f>K16+F16</f>
        <v>0</v>
      </c>
    </row>
    <row r="17" spans="1:14" ht="24.95" customHeight="1" x14ac:dyDescent="0.25">
      <c r="A17" s="62"/>
      <c r="B17" s="65"/>
      <c r="C17" s="66"/>
      <c r="D17" s="38" t="s">
        <v>11</v>
      </c>
      <c r="E17" s="67" t="s">
        <v>28</v>
      </c>
      <c r="F17" s="68"/>
      <c r="G17" s="68"/>
      <c r="H17" s="68"/>
      <c r="I17" s="67" t="s">
        <v>28</v>
      </c>
      <c r="J17" s="68"/>
      <c r="K17" s="68"/>
      <c r="L17" s="68"/>
      <c r="M17" s="69"/>
      <c r="N17" s="6">
        <f>IFERROR(E17+I17,0)</f>
        <v>0</v>
      </c>
    </row>
    <row r="18" spans="1:14" ht="24.95" customHeight="1" x14ac:dyDescent="0.25">
      <c r="A18" s="61">
        <v>2</v>
      </c>
      <c r="B18" s="63" t="s">
        <v>34</v>
      </c>
      <c r="C18" s="64"/>
      <c r="D18" s="36" t="s">
        <v>10</v>
      </c>
      <c r="E18" s="2"/>
      <c r="F18" s="70">
        <f>IFERROR($E19/N19,0)</f>
        <v>0</v>
      </c>
      <c r="G18" s="70"/>
      <c r="H18" s="71"/>
      <c r="I18" s="3"/>
      <c r="J18" s="4"/>
      <c r="K18" s="72">
        <f>IFERROR($I19/N19,0)</f>
        <v>0</v>
      </c>
      <c r="L18" s="72"/>
      <c r="M18" s="73"/>
      <c r="N18" s="5">
        <f>K18+F18</f>
        <v>0</v>
      </c>
    </row>
    <row r="19" spans="1:14" ht="24.95" customHeight="1" x14ac:dyDescent="0.25">
      <c r="A19" s="62"/>
      <c r="B19" s="65"/>
      <c r="C19" s="66"/>
      <c r="D19" s="38" t="s">
        <v>11</v>
      </c>
      <c r="E19" s="67" t="s">
        <v>28</v>
      </c>
      <c r="F19" s="68"/>
      <c r="G19" s="68"/>
      <c r="H19" s="68"/>
      <c r="I19" s="67" t="s">
        <v>28</v>
      </c>
      <c r="J19" s="68"/>
      <c r="K19" s="68"/>
      <c r="L19" s="68"/>
      <c r="M19" s="69"/>
      <c r="N19" s="6">
        <f>IFERROR(E19+I19,0)</f>
        <v>0</v>
      </c>
    </row>
    <row r="20" spans="1:14" ht="24.95" customHeight="1" x14ac:dyDescent="0.25">
      <c r="A20" s="61">
        <v>3</v>
      </c>
      <c r="B20" s="63" t="s">
        <v>34</v>
      </c>
      <c r="C20" s="64"/>
      <c r="D20" s="36" t="s">
        <v>10</v>
      </c>
      <c r="E20" s="2"/>
      <c r="F20" s="70">
        <f>IFERROR($E21/N21,0)</f>
        <v>0</v>
      </c>
      <c r="G20" s="70"/>
      <c r="H20" s="71"/>
      <c r="I20" s="3"/>
      <c r="J20" s="4"/>
      <c r="K20" s="72">
        <f>IFERROR($I21/N21,0)</f>
        <v>0</v>
      </c>
      <c r="L20" s="72"/>
      <c r="M20" s="73"/>
      <c r="N20" s="5">
        <f>K20+F20</f>
        <v>0</v>
      </c>
    </row>
    <row r="21" spans="1:14" ht="24.95" customHeight="1" x14ac:dyDescent="0.25">
      <c r="A21" s="62"/>
      <c r="B21" s="65"/>
      <c r="C21" s="66"/>
      <c r="D21" s="38" t="s">
        <v>11</v>
      </c>
      <c r="E21" s="67" t="s">
        <v>28</v>
      </c>
      <c r="F21" s="68"/>
      <c r="G21" s="68"/>
      <c r="H21" s="68"/>
      <c r="I21" s="67" t="s">
        <v>28</v>
      </c>
      <c r="J21" s="68"/>
      <c r="K21" s="68"/>
      <c r="L21" s="68"/>
      <c r="M21" s="69"/>
      <c r="N21" s="6">
        <f>IFERROR(E21+I21,0)</f>
        <v>0</v>
      </c>
    </row>
    <row r="22" spans="1:14" ht="24.95" customHeight="1" x14ac:dyDescent="0.25">
      <c r="A22" s="61">
        <v>4</v>
      </c>
      <c r="B22" s="63" t="s">
        <v>34</v>
      </c>
      <c r="C22" s="64"/>
      <c r="D22" s="36" t="s">
        <v>10</v>
      </c>
      <c r="E22" s="2"/>
      <c r="F22" s="70">
        <f>IFERROR($E23/N23,0)</f>
        <v>0</v>
      </c>
      <c r="G22" s="70"/>
      <c r="H22" s="71"/>
      <c r="I22" s="3"/>
      <c r="J22" s="4"/>
      <c r="K22" s="72">
        <f>IFERROR($I23/N23,0)</f>
        <v>0</v>
      </c>
      <c r="L22" s="72"/>
      <c r="M22" s="73"/>
      <c r="N22" s="5">
        <f>K22+F22</f>
        <v>0</v>
      </c>
    </row>
    <row r="23" spans="1:14" ht="24.95" customHeight="1" x14ac:dyDescent="0.25">
      <c r="A23" s="62"/>
      <c r="B23" s="65"/>
      <c r="C23" s="66"/>
      <c r="D23" s="38" t="s">
        <v>11</v>
      </c>
      <c r="E23" s="67" t="s">
        <v>28</v>
      </c>
      <c r="F23" s="68"/>
      <c r="G23" s="68"/>
      <c r="H23" s="69"/>
      <c r="I23" s="67" t="s">
        <v>28</v>
      </c>
      <c r="J23" s="68"/>
      <c r="K23" s="68"/>
      <c r="L23" s="68"/>
      <c r="M23" s="69"/>
      <c r="N23" s="6">
        <f>IFERROR(E23+I23,0)</f>
        <v>0</v>
      </c>
    </row>
    <row r="24" spans="1:14" ht="24.95" customHeight="1" x14ac:dyDescent="0.25">
      <c r="A24" s="61">
        <v>5</v>
      </c>
      <c r="B24" s="63" t="s">
        <v>34</v>
      </c>
      <c r="C24" s="64"/>
      <c r="D24" s="36" t="s">
        <v>10</v>
      </c>
      <c r="E24" s="2"/>
      <c r="F24" s="70">
        <f>IFERROR($E25/N25,0)</f>
        <v>0</v>
      </c>
      <c r="G24" s="70"/>
      <c r="H24" s="71"/>
      <c r="I24" s="3"/>
      <c r="J24" s="4"/>
      <c r="K24" s="72">
        <f>IFERROR($I25/N25,0)</f>
        <v>0</v>
      </c>
      <c r="L24" s="72"/>
      <c r="M24" s="73"/>
      <c r="N24" s="5">
        <f>K24+F24</f>
        <v>0</v>
      </c>
    </row>
    <row r="25" spans="1:14" ht="24.95" customHeight="1" x14ac:dyDescent="0.25">
      <c r="A25" s="62"/>
      <c r="B25" s="65"/>
      <c r="C25" s="66"/>
      <c r="D25" s="38" t="s">
        <v>11</v>
      </c>
      <c r="E25" s="67" t="s">
        <v>28</v>
      </c>
      <c r="F25" s="68"/>
      <c r="G25" s="68"/>
      <c r="H25" s="69"/>
      <c r="I25" s="67" t="s">
        <v>28</v>
      </c>
      <c r="J25" s="68"/>
      <c r="K25" s="68"/>
      <c r="L25" s="68"/>
      <c r="M25" s="69"/>
      <c r="N25" s="6">
        <f>IFERROR(E25+I25,0)</f>
        <v>0</v>
      </c>
    </row>
    <row r="26" spans="1:14" ht="24.95" customHeight="1" x14ac:dyDescent="0.25">
      <c r="A26" s="61">
        <v>6</v>
      </c>
      <c r="B26" s="63" t="s">
        <v>34</v>
      </c>
      <c r="C26" s="64"/>
      <c r="D26" s="36" t="s">
        <v>10</v>
      </c>
      <c r="E26" s="2"/>
      <c r="F26" s="70">
        <f>IFERROR($E27/N27,0)</f>
        <v>0</v>
      </c>
      <c r="G26" s="70"/>
      <c r="H26" s="71"/>
      <c r="I26" s="3"/>
      <c r="J26" s="4"/>
      <c r="K26" s="72">
        <f>IFERROR($I27/N27,0)</f>
        <v>0</v>
      </c>
      <c r="L26" s="72"/>
      <c r="M26" s="73"/>
      <c r="N26" s="5">
        <f>K26+F26</f>
        <v>0</v>
      </c>
    </row>
    <row r="27" spans="1:14" ht="24.95" customHeight="1" x14ac:dyDescent="0.25">
      <c r="A27" s="62"/>
      <c r="B27" s="65"/>
      <c r="C27" s="66"/>
      <c r="D27" s="38" t="s">
        <v>11</v>
      </c>
      <c r="E27" s="67" t="s">
        <v>28</v>
      </c>
      <c r="F27" s="68"/>
      <c r="G27" s="68"/>
      <c r="H27" s="69"/>
      <c r="I27" s="67" t="s">
        <v>28</v>
      </c>
      <c r="J27" s="68"/>
      <c r="K27" s="68"/>
      <c r="L27" s="68"/>
      <c r="M27" s="69"/>
      <c r="N27" s="6">
        <f>IFERROR(E27+I27,0)</f>
        <v>0</v>
      </c>
    </row>
    <row r="28" spans="1:14" ht="24.95" customHeight="1" x14ac:dyDescent="0.25">
      <c r="A28" s="61">
        <v>7</v>
      </c>
      <c r="B28" s="63" t="s">
        <v>34</v>
      </c>
      <c r="C28" s="64"/>
      <c r="D28" s="36" t="s">
        <v>10</v>
      </c>
      <c r="E28" s="2"/>
      <c r="F28" s="70">
        <f>IFERROR($E29/N29,0)</f>
        <v>0</v>
      </c>
      <c r="G28" s="70"/>
      <c r="H28" s="71"/>
      <c r="I28" s="3"/>
      <c r="J28" s="4"/>
      <c r="K28" s="72">
        <f>IFERROR($I29/N29,0)</f>
        <v>0</v>
      </c>
      <c r="L28" s="72"/>
      <c r="M28" s="73"/>
      <c r="N28" s="5">
        <f>K28+F28</f>
        <v>0</v>
      </c>
    </row>
    <row r="29" spans="1:14" ht="24.95" customHeight="1" x14ac:dyDescent="0.25">
      <c r="A29" s="62"/>
      <c r="B29" s="65"/>
      <c r="C29" s="66"/>
      <c r="D29" s="38" t="s">
        <v>11</v>
      </c>
      <c r="E29" s="67" t="s">
        <v>28</v>
      </c>
      <c r="F29" s="68"/>
      <c r="G29" s="68"/>
      <c r="H29" s="69"/>
      <c r="I29" s="67" t="s">
        <v>28</v>
      </c>
      <c r="J29" s="68"/>
      <c r="K29" s="68"/>
      <c r="L29" s="68"/>
      <c r="M29" s="69"/>
      <c r="N29" s="6">
        <f>IFERROR(E29+I29,0)</f>
        <v>0</v>
      </c>
    </row>
    <row r="30" spans="1:14" ht="24.95" customHeight="1" x14ac:dyDescent="0.25">
      <c r="A30" s="61">
        <v>8</v>
      </c>
      <c r="B30" s="63" t="s">
        <v>34</v>
      </c>
      <c r="C30" s="64"/>
      <c r="D30" s="36" t="s">
        <v>10</v>
      </c>
      <c r="E30" s="2"/>
      <c r="F30" s="70">
        <f>IFERROR($E31/N31,0)</f>
        <v>0</v>
      </c>
      <c r="G30" s="70"/>
      <c r="H30" s="71"/>
      <c r="I30" s="3"/>
      <c r="J30" s="4"/>
      <c r="K30" s="72">
        <f>IFERROR($I31/N31,0)</f>
        <v>0</v>
      </c>
      <c r="L30" s="72"/>
      <c r="M30" s="73"/>
      <c r="N30" s="5">
        <f>K30+F30</f>
        <v>0</v>
      </c>
    </row>
    <row r="31" spans="1:14" ht="24.95" customHeight="1" x14ac:dyDescent="0.25">
      <c r="A31" s="62"/>
      <c r="B31" s="65"/>
      <c r="C31" s="66"/>
      <c r="D31" s="38" t="s">
        <v>11</v>
      </c>
      <c r="E31" s="67" t="s">
        <v>28</v>
      </c>
      <c r="F31" s="68"/>
      <c r="G31" s="68"/>
      <c r="H31" s="69"/>
      <c r="I31" s="67" t="s">
        <v>28</v>
      </c>
      <c r="J31" s="68"/>
      <c r="K31" s="68"/>
      <c r="L31" s="68"/>
      <c r="M31" s="69"/>
      <c r="N31" s="6">
        <f>IFERROR(E31+I31,0)</f>
        <v>0</v>
      </c>
    </row>
    <row r="32" spans="1:14" ht="24.95" customHeight="1" x14ac:dyDescent="0.25">
      <c r="A32" s="61">
        <v>9</v>
      </c>
      <c r="B32" s="63" t="s">
        <v>34</v>
      </c>
      <c r="C32" s="64"/>
      <c r="D32" s="36" t="s">
        <v>10</v>
      </c>
      <c r="E32" s="2"/>
      <c r="F32" s="70">
        <f>IFERROR($E33/N33,0)</f>
        <v>0</v>
      </c>
      <c r="G32" s="70"/>
      <c r="H32" s="71"/>
      <c r="I32" s="3"/>
      <c r="J32" s="4"/>
      <c r="K32" s="72">
        <f>IFERROR($I33/N33,0)</f>
        <v>0</v>
      </c>
      <c r="L32" s="72"/>
      <c r="M32" s="73"/>
      <c r="N32" s="5">
        <f>K32+F32</f>
        <v>0</v>
      </c>
    </row>
    <row r="33" spans="1:23" ht="24.95" customHeight="1" x14ac:dyDescent="0.25">
      <c r="A33" s="62"/>
      <c r="B33" s="65"/>
      <c r="C33" s="66"/>
      <c r="D33" s="38" t="s">
        <v>11</v>
      </c>
      <c r="E33" s="67" t="s">
        <v>28</v>
      </c>
      <c r="F33" s="68"/>
      <c r="G33" s="68"/>
      <c r="H33" s="69"/>
      <c r="I33" s="67" t="s">
        <v>28</v>
      </c>
      <c r="J33" s="68"/>
      <c r="K33" s="68"/>
      <c r="L33" s="68"/>
      <c r="M33" s="69"/>
      <c r="N33" s="6">
        <f>IFERROR(E33+I33,0)</f>
        <v>0</v>
      </c>
    </row>
    <row r="34" spans="1:23" ht="24.95" customHeight="1" x14ac:dyDescent="0.25">
      <c r="A34" s="61">
        <v>10</v>
      </c>
      <c r="B34" s="63" t="s">
        <v>34</v>
      </c>
      <c r="C34" s="64"/>
      <c r="D34" s="36" t="s">
        <v>10</v>
      </c>
      <c r="E34" s="2"/>
      <c r="F34" s="70">
        <f>IFERROR($E35/N35,0)</f>
        <v>0</v>
      </c>
      <c r="G34" s="70"/>
      <c r="H34" s="71"/>
      <c r="I34" s="3"/>
      <c r="J34" s="4"/>
      <c r="K34" s="72">
        <f>IFERROR($I35/N35,0)</f>
        <v>0</v>
      </c>
      <c r="L34" s="72"/>
      <c r="M34" s="73"/>
      <c r="N34" s="5">
        <f>K34+F34</f>
        <v>0</v>
      </c>
    </row>
    <row r="35" spans="1:23" ht="24.95" customHeight="1" x14ac:dyDescent="0.25">
      <c r="A35" s="62"/>
      <c r="B35" s="65"/>
      <c r="C35" s="66"/>
      <c r="D35" s="38" t="s">
        <v>11</v>
      </c>
      <c r="E35" s="67" t="s">
        <v>28</v>
      </c>
      <c r="F35" s="68"/>
      <c r="G35" s="68"/>
      <c r="H35" s="69"/>
      <c r="I35" s="67" t="s">
        <v>28</v>
      </c>
      <c r="J35" s="68"/>
      <c r="K35" s="68"/>
      <c r="L35" s="68"/>
      <c r="M35" s="69"/>
      <c r="N35" s="6">
        <f>IFERROR(E35+I35,0)</f>
        <v>0</v>
      </c>
    </row>
    <row r="36" spans="1:23" ht="24.95" customHeight="1" x14ac:dyDescent="0.25">
      <c r="A36" s="61">
        <v>11</v>
      </c>
      <c r="B36" s="63" t="s">
        <v>34</v>
      </c>
      <c r="C36" s="64"/>
      <c r="D36" s="36" t="s">
        <v>10</v>
      </c>
      <c r="E36" s="2"/>
      <c r="F36" s="70">
        <f>IFERROR($E37/N37,0)</f>
        <v>0</v>
      </c>
      <c r="G36" s="70"/>
      <c r="H36" s="71"/>
      <c r="I36" s="3"/>
      <c r="J36" s="4"/>
      <c r="K36" s="72">
        <f>IFERROR($I37/N37,0)</f>
        <v>0</v>
      </c>
      <c r="L36" s="72"/>
      <c r="M36" s="73"/>
      <c r="N36" s="5">
        <f>K36+F36</f>
        <v>0</v>
      </c>
    </row>
    <row r="37" spans="1:23" ht="24.95" customHeight="1" x14ac:dyDescent="0.25">
      <c r="A37" s="62"/>
      <c r="B37" s="65"/>
      <c r="C37" s="66"/>
      <c r="D37" s="38" t="s">
        <v>11</v>
      </c>
      <c r="E37" s="67" t="s">
        <v>28</v>
      </c>
      <c r="F37" s="68"/>
      <c r="G37" s="68"/>
      <c r="H37" s="69"/>
      <c r="I37" s="67" t="s">
        <v>28</v>
      </c>
      <c r="J37" s="68"/>
      <c r="K37" s="68"/>
      <c r="L37" s="68"/>
      <c r="M37" s="69"/>
      <c r="N37" s="6">
        <f>IFERROR(E37+I37,0)</f>
        <v>0</v>
      </c>
    </row>
    <row r="38" spans="1:23" ht="24.95" customHeight="1" x14ac:dyDescent="0.25">
      <c r="A38" s="61">
        <v>12</v>
      </c>
      <c r="B38" s="63" t="s">
        <v>34</v>
      </c>
      <c r="C38" s="64"/>
      <c r="D38" s="36" t="s">
        <v>10</v>
      </c>
      <c r="E38" s="2"/>
      <c r="F38" s="70">
        <f>IFERROR($E39/N39,0)</f>
        <v>0</v>
      </c>
      <c r="G38" s="70"/>
      <c r="H38" s="71"/>
      <c r="I38" s="3"/>
      <c r="J38" s="4"/>
      <c r="K38" s="72">
        <f>IFERROR($I39/N39,0)</f>
        <v>0</v>
      </c>
      <c r="L38" s="72"/>
      <c r="M38" s="73"/>
      <c r="N38" s="5">
        <f>K38+F38</f>
        <v>0</v>
      </c>
    </row>
    <row r="39" spans="1:23" ht="24.95" customHeight="1" x14ac:dyDescent="0.25">
      <c r="A39" s="62"/>
      <c r="B39" s="65"/>
      <c r="C39" s="66"/>
      <c r="D39" s="38" t="s">
        <v>11</v>
      </c>
      <c r="E39" s="67" t="s">
        <v>28</v>
      </c>
      <c r="F39" s="68"/>
      <c r="G39" s="68"/>
      <c r="H39" s="69"/>
      <c r="I39" s="67" t="s">
        <v>28</v>
      </c>
      <c r="J39" s="68"/>
      <c r="K39" s="68"/>
      <c r="L39" s="68"/>
      <c r="M39" s="69"/>
      <c r="N39" s="6">
        <f>IFERROR(E39+I39,0)</f>
        <v>0</v>
      </c>
    </row>
    <row r="40" spans="1:23" ht="24.95" customHeight="1" x14ac:dyDescent="0.25">
      <c r="A40" s="61">
        <v>13</v>
      </c>
      <c r="B40" s="63" t="s">
        <v>34</v>
      </c>
      <c r="C40" s="64"/>
      <c r="D40" s="36" t="s">
        <v>10</v>
      </c>
      <c r="E40" s="2"/>
      <c r="F40" s="70">
        <f>IFERROR($E41/N41,0)</f>
        <v>0</v>
      </c>
      <c r="G40" s="70"/>
      <c r="H40" s="71"/>
      <c r="I40" s="3"/>
      <c r="J40" s="4"/>
      <c r="K40" s="72">
        <f>IFERROR($I41/N41,0)</f>
        <v>0</v>
      </c>
      <c r="L40" s="72"/>
      <c r="M40" s="73"/>
      <c r="N40" s="5">
        <f>K40+F40</f>
        <v>0</v>
      </c>
    </row>
    <row r="41" spans="1:23" ht="24.95" customHeight="1" x14ac:dyDescent="0.25">
      <c r="A41" s="62"/>
      <c r="B41" s="65"/>
      <c r="C41" s="66"/>
      <c r="D41" s="38" t="s">
        <v>11</v>
      </c>
      <c r="E41" s="67" t="s">
        <v>28</v>
      </c>
      <c r="F41" s="68"/>
      <c r="G41" s="68"/>
      <c r="H41" s="69"/>
      <c r="I41" s="67" t="s">
        <v>28</v>
      </c>
      <c r="J41" s="68"/>
      <c r="K41" s="68"/>
      <c r="L41" s="68"/>
      <c r="M41" s="69"/>
      <c r="N41" s="6">
        <f>IFERROR(E41+I41,0)</f>
        <v>0</v>
      </c>
    </row>
    <row r="42" spans="1:23" ht="24.95" customHeight="1" x14ac:dyDescent="0.25">
      <c r="A42" s="61">
        <v>14</v>
      </c>
      <c r="B42" s="63" t="s">
        <v>34</v>
      </c>
      <c r="C42" s="64"/>
      <c r="D42" s="36" t="s">
        <v>10</v>
      </c>
      <c r="E42" s="2"/>
      <c r="F42" s="70">
        <f>IFERROR($E43/N43,0)</f>
        <v>0</v>
      </c>
      <c r="G42" s="70"/>
      <c r="H42" s="71"/>
      <c r="I42" s="3"/>
      <c r="J42" s="4"/>
      <c r="K42" s="72">
        <f>IFERROR($I43/N43,0)</f>
        <v>0</v>
      </c>
      <c r="L42" s="72"/>
      <c r="M42" s="73"/>
      <c r="N42" s="5">
        <f>K42+F42</f>
        <v>0</v>
      </c>
    </row>
    <row r="43" spans="1:23" ht="24.95" customHeight="1" x14ac:dyDescent="0.25">
      <c r="A43" s="62"/>
      <c r="B43" s="65"/>
      <c r="C43" s="66"/>
      <c r="D43" s="38" t="s">
        <v>11</v>
      </c>
      <c r="E43" s="67" t="s">
        <v>28</v>
      </c>
      <c r="F43" s="68"/>
      <c r="G43" s="68"/>
      <c r="H43" s="69"/>
      <c r="I43" s="67" t="s">
        <v>28</v>
      </c>
      <c r="J43" s="68"/>
      <c r="K43" s="68"/>
      <c r="L43" s="68"/>
      <c r="M43" s="69"/>
      <c r="N43" s="6">
        <f>IFERROR(E43+I43,0)</f>
        <v>0</v>
      </c>
    </row>
    <row r="44" spans="1:23" ht="24.95" customHeight="1" x14ac:dyDescent="0.25">
      <c r="A44" s="61">
        <v>15</v>
      </c>
      <c r="B44" s="63" t="s">
        <v>34</v>
      </c>
      <c r="C44" s="64"/>
      <c r="D44" s="36" t="s">
        <v>10</v>
      </c>
      <c r="E44" s="2"/>
      <c r="F44" s="70">
        <f>IFERROR($E45/N45,0)</f>
        <v>0</v>
      </c>
      <c r="G44" s="70"/>
      <c r="H44" s="71"/>
      <c r="I44" s="3"/>
      <c r="J44" s="4"/>
      <c r="K44" s="72">
        <f>IFERROR($I45/N45,0)</f>
        <v>0</v>
      </c>
      <c r="L44" s="72"/>
      <c r="M44" s="73"/>
      <c r="N44" s="5">
        <f>K44+F44</f>
        <v>0</v>
      </c>
    </row>
    <row r="45" spans="1:23" ht="24.95" customHeight="1" x14ac:dyDescent="0.25">
      <c r="A45" s="62"/>
      <c r="B45" s="65"/>
      <c r="C45" s="66"/>
      <c r="D45" s="38" t="s">
        <v>11</v>
      </c>
      <c r="E45" s="67" t="s">
        <v>28</v>
      </c>
      <c r="F45" s="68"/>
      <c r="G45" s="68"/>
      <c r="H45" s="69"/>
      <c r="I45" s="67" t="s">
        <v>28</v>
      </c>
      <c r="J45" s="68"/>
      <c r="K45" s="68"/>
      <c r="L45" s="68"/>
      <c r="M45" s="69"/>
      <c r="N45" s="6">
        <f>IFERROR(E45+I45,0)</f>
        <v>0</v>
      </c>
    </row>
    <row r="46" spans="1:23" ht="15.75" thickBot="1" x14ac:dyDescent="0.3">
      <c r="A46" s="58"/>
      <c r="B46" s="59"/>
      <c r="C46" s="59"/>
      <c r="D46" s="60"/>
      <c r="E46" s="58"/>
      <c r="F46" s="59"/>
      <c r="G46" s="59"/>
      <c r="H46" s="59"/>
      <c r="I46" s="59"/>
      <c r="J46" s="59"/>
      <c r="K46" s="59"/>
      <c r="L46" s="59"/>
      <c r="M46" s="60"/>
      <c r="N46" s="39"/>
      <c r="O46" s="11"/>
      <c r="Q46" s="40"/>
      <c r="R46" s="40"/>
      <c r="S46" s="40"/>
      <c r="T46" s="40"/>
      <c r="U46" s="40"/>
      <c r="V46" s="12"/>
      <c r="W46" s="12"/>
    </row>
    <row r="47" spans="1:23" ht="30" customHeight="1" x14ac:dyDescent="0.25">
      <c r="A47" s="81" t="s">
        <v>12</v>
      </c>
      <c r="B47" s="82"/>
      <c r="C47" s="82"/>
      <c r="D47" s="82"/>
      <c r="E47" s="83" t="str">
        <f>IFERROR(E49-E48,"")</f>
        <v/>
      </c>
      <c r="F47" s="84"/>
      <c r="G47" s="84"/>
      <c r="H47" s="84"/>
      <c r="I47" s="83" t="str">
        <f>IFERROR(I49-I48,"")</f>
        <v/>
      </c>
      <c r="J47" s="84"/>
      <c r="K47" s="84"/>
      <c r="L47" s="84"/>
      <c r="M47" s="85"/>
      <c r="N47" s="7" t="str">
        <f>IFERROR(E47+I47,"")</f>
        <v/>
      </c>
      <c r="O47" s="11"/>
      <c r="Q47" s="40"/>
      <c r="R47" s="40"/>
      <c r="S47" s="40"/>
      <c r="T47" s="40"/>
      <c r="U47" s="40"/>
      <c r="V47" s="12"/>
      <c r="W47" s="12"/>
    </row>
    <row r="48" spans="1:23" ht="30" customHeight="1" x14ac:dyDescent="0.25">
      <c r="A48" s="79" t="s">
        <v>13</v>
      </c>
      <c r="B48" s="80"/>
      <c r="C48" s="80"/>
      <c r="D48" s="80"/>
      <c r="E48" s="67" t="s">
        <v>29</v>
      </c>
      <c r="F48" s="68"/>
      <c r="G48" s="68"/>
      <c r="H48" s="68"/>
      <c r="I48" s="86" t="s">
        <v>29</v>
      </c>
      <c r="J48" s="87"/>
      <c r="K48" s="87"/>
      <c r="L48" s="87"/>
      <c r="M48" s="88"/>
      <c r="N48" s="8" t="str">
        <f>IFERROR(E48+I48,"")</f>
        <v/>
      </c>
      <c r="O48" s="11"/>
      <c r="Q48" s="12"/>
      <c r="R48" s="40"/>
      <c r="S48" s="40"/>
      <c r="T48" s="40"/>
      <c r="U48" s="40"/>
      <c r="V48" s="12"/>
      <c r="W48" s="12"/>
    </row>
    <row r="49" spans="1:23" ht="35.1" customHeight="1" x14ac:dyDescent="0.25">
      <c r="A49" s="79" t="s">
        <v>14</v>
      </c>
      <c r="B49" s="80"/>
      <c r="C49" s="80"/>
      <c r="D49" s="80"/>
      <c r="E49" s="76">
        <f>SUMIF(E16:E45,"&gt;0")</f>
        <v>0</v>
      </c>
      <c r="F49" s="77"/>
      <c r="G49" s="77"/>
      <c r="H49" s="77"/>
      <c r="I49" s="76">
        <f>SUMIF(I16:I45,"&gt;0")</f>
        <v>0</v>
      </c>
      <c r="J49" s="77"/>
      <c r="K49" s="77"/>
      <c r="L49" s="77"/>
      <c r="M49" s="78"/>
      <c r="N49" s="9">
        <f>IFERROR(E49+I49,"")</f>
        <v>0</v>
      </c>
      <c r="O49" s="11"/>
      <c r="Q49" s="41"/>
      <c r="R49" s="12"/>
      <c r="S49" s="12"/>
      <c r="T49" s="12"/>
      <c r="U49" s="12"/>
      <c r="V49" s="12"/>
      <c r="W49" s="12"/>
    </row>
    <row r="50" spans="1:23" ht="35.1" customHeight="1" thickBot="1" x14ac:dyDescent="0.3">
      <c r="A50" s="74" t="s">
        <v>21</v>
      </c>
      <c r="B50" s="75"/>
      <c r="C50" s="75"/>
      <c r="D50" s="75"/>
      <c r="E50" s="53" t="str">
        <f>IFERROR(E49/N49,"O percentual será calculado após lançamento dos valores")</f>
        <v>O percentual será calculado após lançamento dos valores</v>
      </c>
      <c r="F50" s="54"/>
      <c r="G50" s="54"/>
      <c r="H50" s="54"/>
      <c r="I50" s="53" t="str">
        <f>IFERROR(I49/N49,"O percentual será calculado após lançamento dos valores")</f>
        <v>O percentual será calculado após lançamento dos valores</v>
      </c>
      <c r="J50" s="54"/>
      <c r="K50" s="54"/>
      <c r="L50" s="54"/>
      <c r="M50" s="55"/>
      <c r="N50" s="10" t="str">
        <f>IFERROR((IF(ROUND(E50,4)&lt;&gt;ROUND(I50,4),"parcelas devem ser iguais",I50+E50)),"")</f>
        <v/>
      </c>
      <c r="O50" s="11"/>
      <c r="Q50" s="41"/>
      <c r="R50" s="12"/>
      <c r="S50" s="12"/>
      <c r="T50" s="12"/>
      <c r="U50" s="12"/>
      <c r="V50" s="12"/>
      <c r="W50" s="12"/>
    </row>
    <row r="51" spans="1:23" x14ac:dyDescent="0.25">
      <c r="A51" s="11"/>
      <c r="B51" s="11"/>
      <c r="C51" s="42"/>
      <c r="D51" s="42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11"/>
      <c r="P51" s="44"/>
      <c r="Q51" s="41"/>
      <c r="R51" s="12"/>
      <c r="S51" s="12"/>
      <c r="T51" s="12"/>
      <c r="U51" s="12"/>
      <c r="V51" s="12"/>
      <c r="W51" s="12"/>
    </row>
    <row r="52" spans="1:23" x14ac:dyDescent="0.25">
      <c r="A52" s="11"/>
      <c r="B52" s="11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11"/>
      <c r="P52" s="44"/>
      <c r="Q52" s="41"/>
      <c r="R52" s="12"/>
      <c r="S52" s="12"/>
      <c r="T52" s="12"/>
      <c r="U52" s="12"/>
      <c r="V52" s="12"/>
      <c r="W52" s="12"/>
    </row>
    <row r="53" spans="1:23" x14ac:dyDescent="0.25">
      <c r="A53" s="46"/>
      <c r="B53" s="4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11"/>
      <c r="P53" s="44"/>
      <c r="Q53" s="41"/>
      <c r="R53" s="12"/>
      <c r="S53" s="12"/>
      <c r="T53" s="12"/>
      <c r="U53" s="12"/>
      <c r="V53" s="12"/>
      <c r="W53" s="12"/>
    </row>
    <row r="54" spans="1:23" x14ac:dyDescent="0.25">
      <c r="A54" s="47"/>
      <c r="B54" s="4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11"/>
      <c r="P54" s="48"/>
      <c r="Q54" s="41"/>
      <c r="R54" s="12"/>
      <c r="S54" s="12"/>
      <c r="T54" s="12"/>
      <c r="U54" s="12"/>
      <c r="V54" s="12"/>
      <c r="W54" s="12"/>
    </row>
    <row r="55" spans="1:23" x14ac:dyDescent="0.25">
      <c r="A55" s="47"/>
      <c r="B55" s="4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11"/>
      <c r="P55" s="44"/>
      <c r="Q55" s="49"/>
      <c r="R55" s="12"/>
      <c r="S55" s="12"/>
      <c r="T55" s="12"/>
      <c r="U55" s="12"/>
      <c r="V55" s="12"/>
      <c r="W55" s="12"/>
    </row>
    <row r="56" spans="1:23" x14ac:dyDescent="0.25">
      <c r="A56" s="47"/>
      <c r="B56" s="4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1"/>
      <c r="P56" s="12"/>
      <c r="Q56" s="12"/>
      <c r="R56" s="12"/>
      <c r="S56" s="12"/>
      <c r="T56" s="12"/>
      <c r="U56" s="12"/>
      <c r="V56" s="12"/>
      <c r="W56" s="12"/>
    </row>
    <row r="57" spans="1:23" ht="30.75" customHeight="1" x14ac:dyDescent="0.25">
      <c r="A57" s="47"/>
      <c r="B57" s="47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11"/>
      <c r="P57" s="44"/>
      <c r="Q57" s="12"/>
      <c r="R57" s="12"/>
      <c r="S57" s="12"/>
      <c r="T57" s="12"/>
      <c r="U57" s="12"/>
      <c r="V57" s="12"/>
      <c r="W57" s="12"/>
    </row>
    <row r="58" spans="1:23" ht="12" customHeight="1" x14ac:dyDescent="0.25">
      <c r="A58" s="47"/>
      <c r="B58" s="47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11"/>
      <c r="P58" s="44"/>
      <c r="Q58" s="12"/>
      <c r="R58" s="12"/>
      <c r="S58" s="12"/>
      <c r="T58" s="12"/>
      <c r="U58" s="12"/>
      <c r="V58" s="12"/>
      <c r="W58" s="12"/>
    </row>
    <row r="59" spans="1:23" ht="13.5" customHeight="1" x14ac:dyDescent="0.25">
      <c r="A59" s="47"/>
      <c r="B59" s="47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11"/>
      <c r="P59" s="44"/>
      <c r="Q59" s="12"/>
      <c r="R59" s="12"/>
      <c r="S59" s="12"/>
      <c r="T59" s="12"/>
      <c r="U59" s="12"/>
      <c r="V59" s="12"/>
      <c r="W59" s="12"/>
    </row>
    <row r="60" spans="1:23" ht="21" customHeight="1" x14ac:dyDescent="0.25">
      <c r="A60" s="47"/>
      <c r="B60" s="47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11"/>
      <c r="P60" s="44"/>
      <c r="Q60" s="12"/>
      <c r="R60" s="12"/>
      <c r="S60" s="12"/>
      <c r="T60" s="12"/>
      <c r="U60" s="12"/>
      <c r="V60" s="12"/>
      <c r="W60" s="12"/>
    </row>
    <row r="61" spans="1:23" ht="46.5" customHeight="1" thickBot="1" x14ac:dyDescent="0.3">
      <c r="A61" s="47"/>
      <c r="B61" s="47"/>
      <c r="C61" s="50"/>
      <c r="D61" s="50"/>
      <c r="E61" s="50"/>
      <c r="F61" s="50"/>
      <c r="G61" s="50"/>
      <c r="H61" s="45"/>
      <c r="I61" s="45"/>
      <c r="J61" s="45"/>
      <c r="K61" s="45"/>
      <c r="L61" s="45"/>
      <c r="M61" s="45"/>
      <c r="N61" s="45"/>
      <c r="O61" s="11"/>
      <c r="P61" s="44"/>
      <c r="Q61" s="12"/>
      <c r="R61" s="12"/>
      <c r="S61" s="12"/>
      <c r="T61" s="12"/>
      <c r="U61" s="12"/>
      <c r="V61" s="12"/>
      <c r="W61" s="12"/>
    </row>
    <row r="62" spans="1:23" ht="17.25" x14ac:dyDescent="0.25">
      <c r="A62" s="11"/>
      <c r="B62" s="11"/>
      <c r="C62" s="131" t="s">
        <v>24</v>
      </c>
      <c r="D62" s="131"/>
      <c r="E62" s="131"/>
      <c r="F62" s="131"/>
      <c r="G62" s="131"/>
      <c r="H62" s="11"/>
      <c r="I62" s="11"/>
      <c r="J62" s="11"/>
      <c r="K62" s="11"/>
      <c r="L62" s="11"/>
      <c r="M62" s="11"/>
      <c r="N62" s="11"/>
      <c r="O62" s="11"/>
      <c r="P62" s="12"/>
      <c r="Q62" s="12"/>
      <c r="R62" s="12"/>
      <c r="S62" s="12"/>
      <c r="T62" s="12"/>
      <c r="U62" s="12"/>
      <c r="V62" s="12"/>
      <c r="W62" s="12"/>
    </row>
    <row r="63" spans="1:23" ht="17.25" x14ac:dyDescent="0.25">
      <c r="A63" s="11"/>
      <c r="B63" s="11"/>
      <c r="C63" s="129" t="s">
        <v>32</v>
      </c>
      <c r="D63" s="129"/>
      <c r="E63" s="129"/>
      <c r="F63" s="129"/>
      <c r="G63" s="129"/>
      <c r="H63" s="11"/>
      <c r="I63" s="11"/>
      <c r="J63" s="11"/>
      <c r="K63" s="11"/>
      <c r="L63" s="11"/>
      <c r="M63" s="11"/>
      <c r="N63" s="11"/>
      <c r="O63" s="11"/>
      <c r="P63" s="44"/>
      <c r="Q63" s="12"/>
      <c r="R63" s="12"/>
      <c r="S63" s="12"/>
      <c r="T63" s="12"/>
      <c r="U63" s="12"/>
      <c r="V63" s="12"/>
      <c r="W63" s="12"/>
    </row>
    <row r="64" spans="1:23" ht="17.25" x14ac:dyDescent="0.25">
      <c r="C64" s="129" t="s">
        <v>33</v>
      </c>
      <c r="D64" s="129"/>
      <c r="E64" s="129"/>
      <c r="F64" s="129"/>
      <c r="G64" s="129"/>
      <c r="P64" s="44"/>
      <c r="Q64" s="12"/>
      <c r="R64" s="12"/>
      <c r="S64" s="12"/>
      <c r="T64" s="12"/>
      <c r="U64" s="12"/>
    </row>
    <row r="65" spans="3:21" x14ac:dyDescent="0.25">
      <c r="C65" s="52"/>
      <c r="D65" s="52"/>
      <c r="E65" s="52"/>
      <c r="P65" s="44"/>
      <c r="Q65" s="12"/>
      <c r="R65" s="12"/>
      <c r="S65" s="12"/>
      <c r="T65" s="12"/>
      <c r="U65" s="12"/>
    </row>
    <row r="66" spans="3:21" x14ac:dyDescent="0.25">
      <c r="P66" s="48"/>
      <c r="Q66" s="12"/>
      <c r="R66" s="12"/>
      <c r="S66" s="12"/>
      <c r="T66" s="12"/>
      <c r="U66" s="12"/>
    </row>
    <row r="67" spans="3:21" x14ac:dyDescent="0.25">
      <c r="P67" s="44"/>
      <c r="Q67" s="48"/>
      <c r="R67" s="12"/>
      <c r="S67" s="12"/>
      <c r="T67" s="12"/>
      <c r="U67" s="12"/>
    </row>
    <row r="68" spans="3:21" x14ac:dyDescent="0.25">
      <c r="P68" s="48"/>
      <c r="Q68" s="48"/>
      <c r="R68" s="12"/>
      <c r="S68" s="12"/>
      <c r="T68" s="12"/>
      <c r="U68" s="12"/>
    </row>
    <row r="69" spans="3:21" x14ac:dyDescent="0.25">
      <c r="P69" s="44"/>
      <c r="Q69" s="48"/>
      <c r="R69" s="12"/>
      <c r="S69" s="12"/>
      <c r="T69" s="12"/>
      <c r="U69" s="12"/>
    </row>
    <row r="70" spans="3:21" x14ac:dyDescent="0.25">
      <c r="P70" s="51"/>
      <c r="Q70" s="48"/>
      <c r="R70" s="12"/>
      <c r="S70" s="12"/>
      <c r="T70" s="12"/>
      <c r="U70" s="12"/>
    </row>
    <row r="71" spans="3:21" x14ac:dyDescent="0.25">
      <c r="P71" s="44"/>
      <c r="Q71" s="51"/>
      <c r="R71" s="12"/>
      <c r="S71" s="12"/>
      <c r="T71" s="12"/>
      <c r="U71" s="12"/>
    </row>
    <row r="72" spans="3:21" x14ac:dyDescent="0.25">
      <c r="P72" s="48"/>
      <c r="Q72" s="48"/>
      <c r="R72" s="12"/>
      <c r="S72" s="12"/>
      <c r="T72" s="12"/>
      <c r="U72" s="12"/>
    </row>
    <row r="73" spans="3:21" x14ac:dyDescent="0.25">
      <c r="P73" s="44"/>
      <c r="Q73" s="48"/>
      <c r="R73" s="12"/>
      <c r="S73" s="12"/>
      <c r="T73" s="12"/>
      <c r="U73" s="12"/>
    </row>
  </sheetData>
  <sheetProtection algorithmName="SHA-512" hashValue="IK64XRoTT0UtGFd+ezYjIXDuh0+6YMKRPWKl5fVrkVqD/1AuoYS9lz2yG0dYntmvTWwA8L1k4OBgC31nxOaGdQ==" saltValue="ByWMCyghw9PkAKX/bqmmug==" spinCount="100000" sheet="1" formatCells="0" formatColumns="0" formatRows="0"/>
  <mergeCells count="139">
    <mergeCell ref="A2:B5"/>
    <mergeCell ref="J8:L8"/>
    <mergeCell ref="J7:L7"/>
    <mergeCell ref="C7:G7"/>
    <mergeCell ref="C8:G8"/>
    <mergeCell ref="C9:G9"/>
    <mergeCell ref="C10:G10"/>
    <mergeCell ref="C63:G63"/>
    <mergeCell ref="C64:G64"/>
    <mergeCell ref="C2:N5"/>
    <mergeCell ref="B44:C45"/>
    <mergeCell ref="I43:M43"/>
    <mergeCell ref="E43:H43"/>
    <mergeCell ref="K42:M42"/>
    <mergeCell ref="F42:H42"/>
    <mergeCell ref="B42:C43"/>
    <mergeCell ref="C62:G62"/>
    <mergeCell ref="I25:M25"/>
    <mergeCell ref="F28:H28"/>
    <mergeCell ref="K28:M28"/>
    <mergeCell ref="F30:H30"/>
    <mergeCell ref="K30:M30"/>
    <mergeCell ref="E27:H27"/>
    <mergeCell ref="E23:H23"/>
    <mergeCell ref="K6:N6"/>
    <mergeCell ref="I9:I10"/>
    <mergeCell ref="A12:A15"/>
    <mergeCell ref="N12:N15"/>
    <mergeCell ref="E12:H12"/>
    <mergeCell ref="I12:M12"/>
    <mergeCell ref="I19:M19"/>
    <mergeCell ref="F16:H16"/>
    <mergeCell ref="K16:M16"/>
    <mergeCell ref="F18:H18"/>
    <mergeCell ref="K18:M18"/>
    <mergeCell ref="E17:H17"/>
    <mergeCell ref="I17:M17"/>
    <mergeCell ref="I13:M13"/>
    <mergeCell ref="I15:K15"/>
    <mergeCell ref="A7:B7"/>
    <mergeCell ref="L9:N9"/>
    <mergeCell ref="L10:N10"/>
    <mergeCell ref="E15:F15"/>
    <mergeCell ref="A8:B8"/>
    <mergeCell ref="A9:B9"/>
    <mergeCell ref="A10:B10"/>
    <mergeCell ref="J9:K9"/>
    <mergeCell ref="J10:K10"/>
    <mergeCell ref="A16:A17"/>
    <mergeCell ref="A18:A19"/>
    <mergeCell ref="E14:H14"/>
    <mergeCell ref="I14:M14"/>
    <mergeCell ref="A20:A21"/>
    <mergeCell ref="B18:C19"/>
    <mergeCell ref="B16:C17"/>
    <mergeCell ref="A22:A23"/>
    <mergeCell ref="B24:C25"/>
    <mergeCell ref="B28:C29"/>
    <mergeCell ref="E21:H21"/>
    <mergeCell ref="I23:M23"/>
    <mergeCell ref="E29:H29"/>
    <mergeCell ref="D12:D15"/>
    <mergeCell ref="B12:C15"/>
    <mergeCell ref="F34:H34"/>
    <mergeCell ref="K34:M34"/>
    <mergeCell ref="E19:H19"/>
    <mergeCell ref="B20:C21"/>
    <mergeCell ref="I33:M33"/>
    <mergeCell ref="I29:M29"/>
    <mergeCell ref="K32:M32"/>
    <mergeCell ref="F22:H22"/>
    <mergeCell ref="K22:M22"/>
    <mergeCell ref="F24:H24"/>
    <mergeCell ref="K24:M24"/>
    <mergeCell ref="F26:H26"/>
    <mergeCell ref="K26:M26"/>
    <mergeCell ref="A32:A33"/>
    <mergeCell ref="B32:C33"/>
    <mergeCell ref="E33:H33"/>
    <mergeCell ref="B34:C35"/>
    <mergeCell ref="A28:A29"/>
    <mergeCell ref="B26:C27"/>
    <mergeCell ref="A26:A27"/>
    <mergeCell ref="A40:A41"/>
    <mergeCell ref="B40:C41"/>
    <mergeCell ref="E41:H41"/>
    <mergeCell ref="F40:H40"/>
    <mergeCell ref="A38:A39"/>
    <mergeCell ref="B38:C39"/>
    <mergeCell ref="E39:H39"/>
    <mergeCell ref="F38:H38"/>
    <mergeCell ref="A24:A25"/>
    <mergeCell ref="B22:C23"/>
    <mergeCell ref="I21:M21"/>
    <mergeCell ref="E50:H50"/>
    <mergeCell ref="E46:H46"/>
    <mergeCell ref="F20:H20"/>
    <mergeCell ref="A34:A35"/>
    <mergeCell ref="F32:H32"/>
    <mergeCell ref="K20:M20"/>
    <mergeCell ref="E31:H31"/>
    <mergeCell ref="I31:M31"/>
    <mergeCell ref="E25:H25"/>
    <mergeCell ref="A49:D49"/>
    <mergeCell ref="A47:D47"/>
    <mergeCell ref="A48:D48"/>
    <mergeCell ref="E35:H35"/>
    <mergeCell ref="I35:M35"/>
    <mergeCell ref="E47:H47"/>
    <mergeCell ref="E49:H49"/>
    <mergeCell ref="I47:M47"/>
    <mergeCell ref="I48:M48"/>
    <mergeCell ref="A30:A31"/>
    <mergeCell ref="B30:C31"/>
    <mergeCell ref="I27:M27"/>
    <mergeCell ref="C65:E65"/>
    <mergeCell ref="I50:M50"/>
    <mergeCell ref="C52:N56"/>
    <mergeCell ref="A46:D46"/>
    <mergeCell ref="A36:A37"/>
    <mergeCell ref="B36:C37"/>
    <mergeCell ref="E37:H37"/>
    <mergeCell ref="I37:M37"/>
    <mergeCell ref="F36:H36"/>
    <mergeCell ref="K36:M36"/>
    <mergeCell ref="A50:D50"/>
    <mergeCell ref="K38:M38"/>
    <mergeCell ref="I49:M49"/>
    <mergeCell ref="I46:M46"/>
    <mergeCell ref="E48:H48"/>
    <mergeCell ref="A44:A45"/>
    <mergeCell ref="A42:A43"/>
    <mergeCell ref="E45:H45"/>
    <mergeCell ref="K44:M44"/>
    <mergeCell ref="F44:H44"/>
    <mergeCell ref="I41:M41"/>
    <mergeCell ref="K40:M40"/>
    <mergeCell ref="I39:M39"/>
    <mergeCell ref="I45:M45"/>
  </mergeCells>
  <conditionalFormatting sqref="B16:C45">
    <cfRule type="cellIs" dxfId="43" priority="7" operator="equal">
      <formula>"Descrição do Item. Ocultar as linhas não utilizadas."</formula>
    </cfRule>
  </conditionalFormatting>
  <conditionalFormatting sqref="C7:G7">
    <cfRule type="cellIs" dxfId="42" priority="16" operator="equal">
      <formula>"Nome do Municipio"</formula>
    </cfRule>
  </conditionalFormatting>
  <conditionalFormatting sqref="C8:G8">
    <cfRule type="cellIs" dxfId="41" priority="15" operator="equal">
      <formula>"Nome do Objeto aprovado no COC"</formula>
    </cfRule>
  </conditionalFormatting>
  <conditionalFormatting sqref="C9:G9">
    <cfRule type="cellIs" dxfId="40" priority="14" operator="equal">
      <formula>"N.º do processo da Secretaria de Turismo e Viagens"</formula>
    </cfRule>
  </conditionalFormatting>
  <conditionalFormatting sqref="E15:F15">
    <cfRule type="cellIs" dxfId="39" priority="5" operator="equal">
      <formula>"Inserir dias da etapa"</formula>
    </cfRule>
  </conditionalFormatting>
  <conditionalFormatting sqref="E16:F16 I16:K16 E17:M17 E19:M19 E21:M21 E23:M23 E25:M25 E27:M27 E29:M29 E31:M31 E33:M33 E35:M35 E37:M37 E39:M39 E41:M41 E43:M43">
    <cfRule type="cellIs" dxfId="38" priority="68" operator="equal">
      <formula>0</formula>
    </cfRule>
  </conditionalFormatting>
  <conditionalFormatting sqref="E18:F18 I18:K18">
    <cfRule type="cellIs" dxfId="37" priority="38" operator="equal">
      <formula>0</formula>
    </cfRule>
  </conditionalFormatting>
  <conditionalFormatting sqref="E20:F20 I20:K20">
    <cfRule type="cellIs" dxfId="36" priority="37" operator="equal">
      <formula>0</formula>
    </cfRule>
  </conditionalFormatting>
  <conditionalFormatting sqref="E22:F22 I22:K22">
    <cfRule type="cellIs" dxfId="35" priority="36" operator="equal">
      <formula>0</formula>
    </cfRule>
  </conditionalFormatting>
  <conditionalFormatting sqref="E24:F24 I24:K24">
    <cfRule type="cellIs" dxfId="34" priority="35" operator="equal">
      <formula>0</formula>
    </cfRule>
  </conditionalFormatting>
  <conditionalFormatting sqref="E26:F26 I26:K26">
    <cfRule type="cellIs" dxfId="33" priority="34" operator="equal">
      <formula>0</formula>
    </cfRule>
  </conditionalFormatting>
  <conditionalFormatting sqref="E28:F28 I28:K28">
    <cfRule type="cellIs" dxfId="32" priority="33" operator="equal">
      <formula>0</formula>
    </cfRule>
  </conditionalFormatting>
  <conditionalFormatting sqref="E30:F30 I30:K30">
    <cfRule type="cellIs" dxfId="31" priority="32" operator="equal">
      <formula>0</formula>
    </cfRule>
  </conditionalFormatting>
  <conditionalFormatting sqref="E32:F32 I32:K32">
    <cfRule type="cellIs" dxfId="30" priority="31" operator="equal">
      <formula>0</formula>
    </cfRule>
  </conditionalFormatting>
  <conditionalFormatting sqref="E34:F34 I34:K34">
    <cfRule type="cellIs" dxfId="29" priority="30" operator="equal">
      <formula>0</formula>
    </cfRule>
  </conditionalFormatting>
  <conditionalFormatting sqref="E36:F36 I36:K36">
    <cfRule type="cellIs" dxfId="28" priority="29" operator="equal">
      <formula>0</formula>
    </cfRule>
  </conditionalFormatting>
  <conditionalFormatting sqref="E38:F38 I38:K38">
    <cfRule type="cellIs" dxfId="27" priority="28" operator="equal">
      <formula>0</formula>
    </cfRule>
  </conditionalFormatting>
  <conditionalFormatting sqref="E40:F40 I40:K40">
    <cfRule type="cellIs" dxfId="26" priority="27" operator="equal">
      <formula>0</formula>
    </cfRule>
  </conditionalFormatting>
  <conditionalFormatting sqref="E42:F42 I42:K42">
    <cfRule type="cellIs" dxfId="25" priority="26" operator="equal">
      <formula>0</formula>
    </cfRule>
  </conditionalFormatting>
  <conditionalFormatting sqref="E44:F44 I44:K44">
    <cfRule type="cellIs" dxfId="24" priority="23" operator="equal">
      <formula>0</formula>
    </cfRule>
  </conditionalFormatting>
  <conditionalFormatting sqref="E16:M45">
    <cfRule type="cellIs" dxfId="23" priority="19" operator="equal">
      <formula>"Lançar o valor mesmo que ZERO"</formula>
    </cfRule>
  </conditionalFormatting>
  <conditionalFormatting sqref="E45:M45">
    <cfRule type="cellIs" dxfId="22" priority="24" operator="equal">
      <formula>0</formula>
    </cfRule>
  </conditionalFormatting>
  <conditionalFormatting sqref="E48:M48">
    <cfRule type="cellIs" dxfId="21" priority="11" operator="equal">
      <formula>"Lançar o valor da contrapartida, mesmo que ZERO"</formula>
    </cfRule>
  </conditionalFormatting>
  <conditionalFormatting sqref="E50:M50">
    <cfRule type="cellIs" dxfId="20" priority="1" operator="equal">
      <formula>"O percentual será calculado após lançamento dos valores"</formula>
    </cfRule>
  </conditionalFormatting>
  <conditionalFormatting sqref="I15:K15">
    <cfRule type="cellIs" dxfId="19" priority="4" operator="equal">
      <formula>"Inserir dias da etapa"</formula>
    </cfRule>
  </conditionalFormatting>
  <conditionalFormatting sqref="J8:L8">
    <cfRule type="cellIs" dxfId="18" priority="18" operator="equal">
      <formula>"Inserir n.º do boletim e se com ou sem desoneração"</formula>
    </cfRule>
  </conditionalFormatting>
  <conditionalFormatting sqref="L10:N10">
    <cfRule type="cellIs" dxfId="17" priority="3" operator="equal">
      <formula>"Cálculo automático"</formula>
    </cfRule>
  </conditionalFormatting>
  <conditionalFormatting sqref="N8">
    <cfRule type="cellIs" dxfId="16" priority="17" operator="equal">
      <formula>"Inserir data base do orçamento proposto"</formula>
    </cfRule>
  </conditionalFormatting>
  <conditionalFormatting sqref="N16:N45">
    <cfRule type="cellIs" dxfId="15" priority="2" operator="equal">
      <formula>0</formula>
    </cfRule>
  </conditionalFormatting>
  <conditionalFormatting sqref="N17">
    <cfRule type="cellIs" dxfId="14" priority="72" operator="equal">
      <formula>"Lançar valor para as duas etapas, mesmo que ZERO"</formula>
    </cfRule>
  </conditionalFormatting>
  <conditionalFormatting sqref="N19">
    <cfRule type="cellIs" dxfId="13" priority="52" operator="equal">
      <formula>"Lançar valor para as duas etapas, mesmo que ZERO"</formula>
    </cfRule>
  </conditionalFormatting>
  <conditionalFormatting sqref="N21">
    <cfRule type="cellIs" dxfId="12" priority="51" operator="equal">
      <formula>"Lançar valor para as duas etapas, mesmo que ZERO"</formula>
    </cfRule>
  </conditionalFormatting>
  <conditionalFormatting sqref="N23">
    <cfRule type="cellIs" dxfId="11" priority="50" operator="equal">
      <formula>"Lançar valor para as duas etapas, mesmo que ZERO"</formula>
    </cfRule>
  </conditionalFormatting>
  <conditionalFormatting sqref="N25">
    <cfRule type="cellIs" dxfId="10" priority="49" operator="equal">
      <formula>"Lançar valor para as duas etapas, mesmo que ZERO"</formula>
    </cfRule>
  </conditionalFormatting>
  <conditionalFormatting sqref="N27">
    <cfRule type="cellIs" dxfId="9" priority="48" operator="equal">
      <formula>"Lançar valor para as duas etapas, mesmo que ZERO"</formula>
    </cfRule>
  </conditionalFormatting>
  <conditionalFormatting sqref="N29">
    <cfRule type="cellIs" dxfId="8" priority="47" operator="equal">
      <formula>"Lançar valor para as duas etapas, mesmo que ZERO"</formula>
    </cfRule>
  </conditionalFormatting>
  <conditionalFormatting sqref="N31">
    <cfRule type="cellIs" dxfId="7" priority="46" operator="equal">
      <formula>"Lançar valor para as duas etapas, mesmo que ZERO"</formula>
    </cfRule>
  </conditionalFormatting>
  <conditionalFormatting sqref="N33">
    <cfRule type="cellIs" dxfId="6" priority="45" operator="equal">
      <formula>"Lançar valor para as duas etapas, mesmo que ZERO"</formula>
    </cfRule>
  </conditionalFormatting>
  <conditionalFormatting sqref="N35">
    <cfRule type="cellIs" dxfId="5" priority="44" operator="equal">
      <formula>"Lançar valor para as duas etapas, mesmo que ZERO"</formula>
    </cfRule>
  </conditionalFormatting>
  <conditionalFormatting sqref="N37">
    <cfRule type="cellIs" dxfId="4" priority="43" operator="equal">
      <formula>"Lançar valor para as duas etapas, mesmo que ZERO"</formula>
    </cfRule>
  </conditionalFormatting>
  <conditionalFormatting sqref="N39">
    <cfRule type="cellIs" dxfId="3" priority="42" operator="equal">
      <formula>"Lançar valor para as duas etapas, mesmo que ZERO"</formula>
    </cfRule>
  </conditionalFormatting>
  <conditionalFormatting sqref="N41">
    <cfRule type="cellIs" dxfId="2" priority="41" operator="equal">
      <formula>"Lançar valor para as duas etapas, mesmo que ZERO"</formula>
    </cfRule>
  </conditionalFormatting>
  <conditionalFormatting sqref="N43">
    <cfRule type="cellIs" dxfId="1" priority="40" operator="equal">
      <formula>"Lançar valor para as duas etapas, mesmo que ZERO"</formula>
    </cfRule>
  </conditionalFormatting>
  <conditionalFormatting sqref="N45">
    <cfRule type="cellIs" dxfId="0" priority="39" operator="equal">
      <formula>"Lançar valor para as duas etapas, mesmo que ZERO"</formula>
    </cfRule>
  </conditionalFormatting>
  <pageMargins left="0.39370078740157483" right="0.23622047244094491" top="0.39370078740157483" bottom="0.39370078740157483" header="0.31496062992125984" footer="0.31496062992125984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 Etapas</vt:lpstr>
      <vt:lpstr>'2 Etapas'!Area_de_impressao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SIQUEIRA HIDALGO</dc:creator>
  <cp:lastModifiedBy>Paulo Afonso Conti</cp:lastModifiedBy>
  <cp:lastPrinted>2022-01-24T18:27:51Z</cp:lastPrinted>
  <dcterms:created xsi:type="dcterms:W3CDTF">2018-10-26T13:35:22Z</dcterms:created>
  <dcterms:modified xsi:type="dcterms:W3CDTF">2024-10-24T13:08:10Z</dcterms:modified>
</cp:coreProperties>
</file>