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HUNT8\arquivos\Soi\DADETUR\HDEXTERNO\DADE\Manual\NÃO MEXER-MANUAL DADETUR - 2022_em elaboração\_Anexo revisados\21_Cronograma de Desembolso\"/>
    </mc:Choice>
  </mc:AlternateContent>
  <bookViews>
    <workbookView xWindow="0" yWindow="0" windowWidth="10605" windowHeight="9420"/>
  </bookViews>
  <sheets>
    <sheet name="2 Etapas" sheetId="1" r:id="rId1"/>
  </sheets>
  <definedNames>
    <definedName name="_xlnm.Print_Area" localSheetId="0">'2 Etapas'!$A$1:$N$67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4" i="1" l="1"/>
  <c r="F23" i="1" s="1"/>
  <c r="F25" i="1"/>
  <c r="N26" i="1"/>
  <c r="K25" i="1" s="1"/>
  <c r="N28" i="1"/>
  <c r="F27" i="1" s="1"/>
  <c r="N30" i="1"/>
  <c r="F29" i="1" s="1"/>
  <c r="F31" i="1"/>
  <c r="N32" i="1"/>
  <c r="K31" i="1" s="1"/>
  <c r="N34" i="1"/>
  <c r="F33" i="1" s="1"/>
  <c r="N36" i="1"/>
  <c r="F35" i="1" s="1"/>
  <c r="N38" i="1"/>
  <c r="K37" i="1" s="1"/>
  <c r="N40" i="1"/>
  <c r="F39" i="1" s="1"/>
  <c r="N42" i="1"/>
  <c r="F41" i="1" s="1"/>
  <c r="N44" i="1"/>
  <c r="K43" i="1" s="1"/>
  <c r="F45" i="1"/>
  <c r="K45" i="1"/>
  <c r="N45" i="1" s="1"/>
  <c r="N46" i="1"/>
  <c r="F37" i="1" l="1"/>
  <c r="N37" i="1" s="1"/>
  <c r="K33" i="1"/>
  <c r="N33" i="1" s="1"/>
  <c r="F43" i="1"/>
  <c r="N43" i="1" s="1"/>
  <c r="K39" i="1"/>
  <c r="N39" i="1" s="1"/>
  <c r="N31" i="1"/>
  <c r="N25" i="1"/>
  <c r="K27" i="1"/>
  <c r="N27" i="1" s="1"/>
  <c r="K41" i="1"/>
  <c r="N41" i="1" s="1"/>
  <c r="K35" i="1"/>
  <c r="N35" i="1" s="1"/>
  <c r="K29" i="1"/>
  <c r="N29" i="1" s="1"/>
  <c r="K23" i="1"/>
  <c r="N23" i="1" s="1"/>
  <c r="I50" i="1"/>
  <c r="I48" i="1" s="1"/>
  <c r="E50" i="1"/>
  <c r="E48" i="1" s="1"/>
  <c r="N48" i="1" l="1"/>
  <c r="N49" i="1"/>
  <c r="N22" i="1"/>
  <c r="K21" i="1" s="1"/>
  <c r="N20" i="1"/>
  <c r="F19" i="1" s="1"/>
  <c r="N18" i="1"/>
  <c r="F17" i="1" s="1"/>
  <c r="F13" i="1"/>
  <c r="K13" i="1"/>
  <c r="L9" i="1" l="1"/>
  <c r="K19" i="1"/>
  <c r="N19" i="1" s="1"/>
  <c r="F21" i="1"/>
  <c r="N21" i="1" s="1"/>
  <c r="K17" i="1"/>
  <c r="N17" i="1" s="1"/>
  <c r="N50" i="1" l="1"/>
  <c r="I51" i="1" s="1"/>
  <c r="E51" i="1" l="1"/>
  <c r="N51" i="1" s="1"/>
</calcChain>
</file>

<file path=xl/comments1.xml><?xml version="1.0" encoding="utf-8"?>
<comments xmlns="http://schemas.openxmlformats.org/spreadsheetml/2006/main">
  <authors>
    <author>Fauler Lazari</author>
  </authors>
  <commentList>
    <comment ref="F13" authorId="0" shapeId="0">
      <text>
        <r>
          <rPr>
            <b/>
            <sz val="12"/>
            <color indexed="16"/>
            <rFont val="Segoe UI"/>
            <family val="2"/>
          </rPr>
          <t>Cálculo automático, NÃO ALTERAR</t>
        </r>
      </text>
    </comment>
    <comment ref="K13" authorId="0" shapeId="0">
      <text>
        <r>
          <rPr>
            <b/>
            <sz val="12"/>
            <color indexed="16"/>
            <rFont val="Segoe UI"/>
            <family val="2"/>
          </rPr>
          <t>Cálculo automático, NÃO ALTERAR</t>
        </r>
      </text>
    </comment>
    <comment ref="L14" authorId="0" shapeId="0">
      <text>
        <r>
          <rPr>
            <b/>
            <sz val="12"/>
            <color indexed="16"/>
            <rFont val="Segoe UI"/>
            <family val="2"/>
          </rPr>
          <t>Inserir o prazo de execução em dias</t>
        </r>
      </text>
    </comment>
    <comment ref="G15" authorId="0" shapeId="0">
      <text>
        <r>
          <rPr>
            <b/>
            <sz val="12"/>
            <color indexed="16"/>
            <rFont val="Segoe UI"/>
            <family val="2"/>
          </rPr>
          <t>Inserir o prazo de execução em dias</t>
        </r>
      </text>
    </comment>
    <comment ref="B17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17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1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19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1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1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3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3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4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5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5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6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7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7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2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29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2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1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3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3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4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5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5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6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7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7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3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39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3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1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4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2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3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43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4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B45" authorId="0" shapeId="0">
      <text>
        <r>
          <rPr>
            <b/>
            <sz val="12"/>
            <color indexed="16"/>
            <rFont val="Segoe UI"/>
            <family val="2"/>
          </rPr>
          <t>OCULTAR ou EXCLUIR 
AS LINHAS SEM USO</t>
        </r>
      </text>
    </comment>
    <comment ref="N45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6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8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49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50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  <comment ref="N51" authorId="0" shapeId="0">
      <text>
        <r>
          <rPr>
            <b/>
            <sz val="12"/>
            <color indexed="16"/>
            <rFont val="Segoe UI"/>
            <family val="2"/>
          </rPr>
          <t>Somatória automática referente à este item, NÃO ALTERAR</t>
        </r>
      </text>
    </comment>
  </commentList>
</comments>
</file>

<file path=xl/sharedStrings.xml><?xml version="1.0" encoding="utf-8"?>
<sst xmlns="http://schemas.openxmlformats.org/spreadsheetml/2006/main" count="119" uniqueCount="42">
  <si>
    <t xml:space="preserve">CRONOGRAMA FÍSICO - DESEMBOLSO E APLICAÇÃO DOS RECURSOS </t>
  </si>
  <si>
    <t>MUNICÍPIO:</t>
  </si>
  <si>
    <t xml:space="preserve">DATA BASE: </t>
  </si>
  <si>
    <t>OBJETO:</t>
  </si>
  <si>
    <t>PROCESSO:</t>
  </si>
  <si>
    <t>PRAZO PROPOSTO</t>
  </si>
  <si>
    <t>CONVÊNIO:</t>
  </si>
  <si>
    <t>ITEM</t>
  </si>
  <si>
    <t>SERVIÇOS</t>
  </si>
  <si>
    <t>UNIDADE</t>
  </si>
  <si>
    <t>TOTAL</t>
  </si>
  <si>
    <t>%</t>
  </si>
  <si>
    <t>R$</t>
  </si>
  <si>
    <t xml:space="preserve">RECURSOS ESTADUAIS </t>
  </si>
  <si>
    <t xml:space="preserve">RECURSOS PRÓPRIOS </t>
  </si>
  <si>
    <t xml:space="preserve">T O T A L  </t>
  </si>
  <si>
    <t>INSERIR LOGOTIPO DA PREFEITURA</t>
  </si>
  <si>
    <t>BOLETIM Nº.</t>
  </si>
  <si>
    <t>Inserir n.º do boletim e se com ou sem desoneração</t>
  </si>
  <si>
    <t>Inserir data base do orçamento proposto</t>
  </si>
  <si>
    <t>Nome do Municipio</t>
  </si>
  <si>
    <t>Nome do Objeto aprovado no COC</t>
  </si>
  <si>
    <t>N.º do processo da Secretaria de Turismo</t>
  </si>
  <si>
    <t>PORCENTAGEM DE SERVIÇOS</t>
  </si>
  <si>
    <t>CREA/CAU</t>
  </si>
  <si>
    <t>Licitação:</t>
  </si>
  <si>
    <t>Execução:</t>
  </si>
  <si>
    <t>XXX</t>
  </si>
  <si>
    <t>PERÍODO</t>
  </si>
  <si>
    <t>dias</t>
  </si>
  <si>
    <t>Nome do responsável técnico:</t>
  </si>
  <si>
    <t>Vistoria:</t>
  </si>
  <si>
    <t>Encerramento:</t>
  </si>
  <si>
    <r>
      <t xml:space="preserve">INÍCIO: </t>
    </r>
    <r>
      <rPr>
        <sz val="10"/>
        <rFont val="Calibri"/>
        <family val="2"/>
        <scheme val="minor"/>
      </rPr>
      <t xml:space="preserve"> </t>
    </r>
  </si>
  <si>
    <t xml:space="preserve">180 dias da data da assinatura do convênio </t>
  </si>
  <si>
    <r>
      <t>FINAL:</t>
    </r>
    <r>
      <rPr>
        <b/>
        <u/>
        <sz val="10"/>
        <color rgb="FFFF0000"/>
        <rFont val="Calibri"/>
        <family val="2"/>
        <scheme val="minor"/>
      </rPr>
      <t/>
    </r>
  </si>
  <si>
    <t>Lançar o valor mesmo que ZERO</t>
  </si>
  <si>
    <t>Lançar o valor da contrapartida, mesmo que ZERO</t>
  </si>
  <si>
    <t>Descrição do Item</t>
  </si>
  <si>
    <t>1ª   ETAPA</t>
  </si>
  <si>
    <t>2ª   ETAPA</t>
  </si>
  <si>
    <t xml:space="preserve">número da Portaria: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</si>
</sst>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6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MS Sans Serif"/>
    </font>
    <font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6"/>
      <name val="Segoe U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5" fillId="0" borderId="4" xfId="4" applyFont="1" applyBorder="1" applyAlignment="1" applyProtection="1">
      <alignment horizontal="center" vertical="center" wrapText="1"/>
    </xf>
    <xf numFmtId="0" fontId="5" fillId="0" borderId="17" xfId="4" applyFont="1" applyBorder="1" applyAlignment="1" applyProtection="1">
      <alignment horizontal="center" vertical="center" wrapText="1"/>
    </xf>
    <xf numFmtId="0" fontId="5" fillId="0" borderId="1" xfId="4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/>
      <protection locked="0"/>
    </xf>
    <xf numFmtId="0" fontId="5" fillId="0" borderId="3" xfId="4" applyFont="1" applyBorder="1" applyAlignment="1" applyProtection="1">
      <alignment horizontal="center" vertical="center" wrapText="1"/>
    </xf>
    <xf numFmtId="0" fontId="5" fillId="0" borderId="0" xfId="4" applyFont="1" applyBorder="1" applyAlignment="1" applyProtection="1">
      <alignment horizontal="center" vertical="center" wrapText="1"/>
    </xf>
    <xf numFmtId="0" fontId="3" fillId="0" borderId="0" xfId="2" applyAlignment="1" applyProtection="1">
      <alignment vertical="center"/>
    </xf>
    <xf numFmtId="0" fontId="3" fillId="2" borderId="0" xfId="2" applyFill="1" applyBorder="1" applyAlignment="1" applyProtection="1">
      <alignment vertical="center"/>
    </xf>
    <xf numFmtId="0" fontId="3" fillId="2" borderId="0" xfId="2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2" applyFont="1" applyAlignment="1" applyProtection="1">
      <alignment horizontal="center" vertical="center"/>
    </xf>
    <xf numFmtId="0" fontId="8" fillId="2" borderId="0" xfId="2" applyFont="1" applyFill="1" applyBorder="1" applyAlignment="1" applyProtection="1">
      <alignment horizontal="center" vertical="center"/>
    </xf>
    <xf numFmtId="0" fontId="8" fillId="2" borderId="0" xfId="2" applyFont="1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vertical="center"/>
    </xf>
    <xf numFmtId="0" fontId="3" fillId="0" borderId="0" xfId="2" applyBorder="1" applyAlignment="1" applyProtection="1">
      <alignment vertical="center"/>
    </xf>
    <xf numFmtId="0" fontId="1" fillId="2" borderId="0" xfId="2" applyFont="1" applyFill="1" applyBorder="1" applyAlignment="1" applyProtection="1">
      <alignment vertical="center"/>
    </xf>
    <xf numFmtId="0" fontId="14" fillId="0" borderId="0" xfId="2" applyFont="1" applyBorder="1" applyAlignment="1" applyProtection="1">
      <alignment vertical="center"/>
    </xf>
    <xf numFmtId="0" fontId="9" fillId="0" borderId="0" xfId="2" applyFont="1" applyBorder="1" applyAlignment="1" applyProtection="1">
      <alignment vertical="center"/>
    </xf>
    <xf numFmtId="0" fontId="9" fillId="3" borderId="16" xfId="2" applyFont="1" applyFill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Continuous" vertical="center"/>
    </xf>
    <xf numFmtId="0" fontId="7" fillId="2" borderId="0" xfId="2" applyFont="1" applyFill="1" applyBorder="1" applyAlignment="1" applyProtection="1">
      <alignment vertical="center" wrapText="1"/>
    </xf>
    <xf numFmtId="0" fontId="14" fillId="0" borderId="0" xfId="2" applyFont="1" applyBorder="1" applyAlignment="1" applyProtection="1">
      <alignment vertical="center" wrapText="1"/>
    </xf>
    <xf numFmtId="14" fontId="7" fillId="0" borderId="3" xfId="2" applyNumberFormat="1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8" fillId="2" borderId="0" xfId="2" applyFont="1" applyFill="1" applyBorder="1" applyAlignment="1" applyProtection="1">
      <alignment vertical="center" wrapText="1"/>
    </xf>
    <xf numFmtId="0" fontId="7" fillId="0" borderId="0" xfId="2" applyFont="1" applyBorder="1" applyAlignment="1" applyProtection="1">
      <alignment horizontal="center" vertical="center"/>
    </xf>
    <xf numFmtId="0" fontId="1" fillId="2" borderId="0" xfId="2" applyFont="1" applyFill="1" applyBorder="1" applyAlignment="1" applyProtection="1">
      <alignment horizontal="left" vertical="center"/>
    </xf>
    <xf numFmtId="0" fontId="13" fillId="0" borderId="9" xfId="2" applyFont="1" applyBorder="1" applyAlignment="1" applyProtection="1">
      <alignment vertical="center" wrapText="1"/>
    </xf>
    <xf numFmtId="0" fontId="13" fillId="0" borderId="11" xfId="2" applyFont="1" applyBorder="1" applyAlignment="1" applyProtection="1">
      <alignment vertical="center" wrapText="1"/>
    </xf>
    <xf numFmtId="0" fontId="11" fillId="0" borderId="9" xfId="4" applyFont="1" applyBorder="1" applyAlignment="1" applyProtection="1">
      <alignment horizontal="right" vertical="center" wrapText="1"/>
    </xf>
    <xf numFmtId="0" fontId="11" fillId="0" borderId="11" xfId="4" applyFont="1" applyBorder="1" applyAlignment="1" applyProtection="1">
      <alignment vertical="center" wrapText="1"/>
    </xf>
    <xf numFmtId="0" fontId="11" fillId="0" borderId="8" xfId="4" applyFont="1" applyBorder="1" applyAlignment="1" applyProtection="1">
      <alignment vertical="center" wrapText="1"/>
    </xf>
    <xf numFmtId="0" fontId="0" fillId="0" borderId="0" xfId="0" applyAlignment="1" applyProtection="1">
      <alignment horizontal="left" vertical="center" indent="1"/>
    </xf>
    <xf numFmtId="0" fontId="14" fillId="0" borderId="4" xfId="4" applyFont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14" fillId="0" borderId="17" xfId="4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7" fillId="0" borderId="1" xfId="2" applyFont="1" applyBorder="1" applyAlignment="1" applyProtection="1">
      <alignment horizontal="center" vertical="center"/>
    </xf>
    <xf numFmtId="4" fontId="9" fillId="1" borderId="6" xfId="2" applyNumberFormat="1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center" vertical="center"/>
    </xf>
    <xf numFmtId="0" fontId="7" fillId="2" borderId="0" xfId="2" applyFont="1" applyFill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right" vertical="center"/>
    </xf>
    <xf numFmtId="164" fontId="7" fillId="0" borderId="0" xfId="3" applyNumberFormat="1" applyFont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/>
    </xf>
    <xf numFmtId="0" fontId="9" fillId="0" borderId="0" xfId="2" applyNumberFormat="1" applyFont="1" applyBorder="1" applyAlignment="1" applyProtection="1">
      <alignment vertical="center" wrapText="1"/>
    </xf>
    <xf numFmtId="0" fontId="7" fillId="0" borderId="0" xfId="2" applyNumberFormat="1" applyFont="1" applyBorder="1" applyAlignment="1" applyProtection="1">
      <alignment vertical="center" wrapText="1"/>
    </xf>
    <xf numFmtId="0" fontId="7" fillId="2" borderId="0" xfId="2" applyFont="1" applyFill="1" applyBorder="1" applyAlignment="1" applyProtection="1">
      <alignment vertical="center"/>
    </xf>
    <xf numFmtId="14" fontId="9" fillId="2" borderId="0" xfId="2" applyNumberFormat="1" applyFont="1" applyFill="1" applyBorder="1" applyAlignment="1" applyProtection="1">
      <alignment horizontal="center" vertical="center"/>
    </xf>
    <xf numFmtId="0" fontId="3" fillId="0" borderId="0" xfId="2" applyBorder="1" applyAlignment="1" applyProtection="1">
      <alignment horizontal="left" vertical="center"/>
    </xf>
    <xf numFmtId="0" fontId="3" fillId="0" borderId="19" xfId="2" applyBorder="1" applyAlignment="1" applyProtection="1">
      <alignment horizontal="left" vertical="center"/>
    </xf>
    <xf numFmtId="0" fontId="7" fillId="0" borderId="0" xfId="2" applyFont="1" applyBorder="1" applyAlignment="1" applyProtection="1">
      <alignment horizontal="center" vertical="center" wrapText="1"/>
    </xf>
    <xf numFmtId="0" fontId="12" fillId="0" borderId="0" xfId="2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" fontId="7" fillId="2" borderId="0" xfId="2" applyNumberFormat="1" applyFont="1" applyFill="1" applyBorder="1" applyAlignment="1" applyProtection="1">
      <alignment vertical="center"/>
    </xf>
    <xf numFmtId="0" fontId="5" fillId="0" borderId="0" xfId="4" applyFont="1" applyBorder="1" applyAlignment="1" applyProtection="1">
      <alignment horizontal="center" vertical="center" wrapText="1"/>
      <protection locked="0"/>
    </xf>
    <xf numFmtId="14" fontId="20" fillId="0" borderId="16" xfId="2" applyNumberFormat="1" applyFont="1" applyBorder="1" applyAlignment="1" applyProtection="1">
      <alignment horizontal="center" vertical="center" wrapText="1"/>
      <protection locked="0"/>
    </xf>
    <xf numFmtId="0" fontId="9" fillId="0" borderId="11" xfId="4" applyFont="1" applyBorder="1" applyAlignment="1" applyProtection="1">
      <alignment horizontal="center" vertical="center" wrapText="1"/>
      <protection hidden="1"/>
    </xf>
    <xf numFmtId="10" fontId="7" fillId="0" borderId="13" xfId="1" applyNumberFormat="1" applyFont="1" applyFill="1" applyBorder="1" applyAlignment="1" applyProtection="1">
      <alignment vertical="center" wrapText="1"/>
      <protection hidden="1"/>
    </xf>
    <xf numFmtId="10" fontId="7" fillId="0" borderId="13" xfId="1" applyNumberFormat="1" applyFont="1" applyBorder="1" applyAlignment="1" applyProtection="1">
      <alignment vertical="center" wrapText="1"/>
      <protection hidden="1"/>
    </xf>
    <xf numFmtId="10" fontId="7" fillId="0" borderId="20" xfId="1" applyNumberFormat="1" applyFont="1" applyBorder="1" applyAlignment="1" applyProtection="1">
      <alignment vertical="center" wrapText="1"/>
      <protection hidden="1"/>
    </xf>
    <xf numFmtId="44" fontId="7" fillId="0" borderId="14" xfId="6" applyFont="1" applyFill="1" applyBorder="1" applyAlignment="1" applyProtection="1">
      <alignment horizontal="center" vertical="center" wrapText="1"/>
      <protection hidden="1"/>
    </xf>
    <xf numFmtId="44" fontId="9" fillId="0" borderId="14" xfId="6" applyFont="1" applyFill="1" applyBorder="1" applyAlignment="1" applyProtection="1">
      <alignment horizontal="center" vertical="center" wrapText="1"/>
      <protection hidden="1"/>
    </xf>
    <xf numFmtId="10" fontId="9" fillId="0" borderId="16" xfId="1" applyNumberFormat="1" applyFont="1" applyBorder="1" applyAlignment="1" applyProtection="1">
      <alignment horizontal="center" vertical="center" wrapText="1"/>
      <protection hidden="1"/>
    </xf>
    <xf numFmtId="10" fontId="7" fillId="0" borderId="14" xfId="1" applyNumberFormat="1" applyFont="1" applyBorder="1" applyAlignment="1" applyProtection="1">
      <alignment horizontal="center" vertical="center" wrapText="1"/>
      <protection hidden="1"/>
    </xf>
    <xf numFmtId="164" fontId="7" fillId="0" borderId="18" xfId="6" applyNumberFormat="1" applyFont="1" applyBorder="1" applyAlignment="1" applyProtection="1">
      <alignment horizontal="center" vertical="center" wrapText="1"/>
      <protection hidden="1"/>
    </xf>
    <xf numFmtId="43" fontId="7" fillId="0" borderId="21" xfId="5" applyFont="1" applyBorder="1" applyAlignment="1" applyProtection="1">
      <alignment horizontal="center" vertical="center" wrapText="1"/>
      <protection locked="0"/>
    </xf>
    <xf numFmtId="43" fontId="7" fillId="0" borderId="22" xfId="5" applyFont="1" applyBorder="1" applyAlignment="1" applyProtection="1">
      <alignment horizontal="center" vertical="center" wrapText="1"/>
      <protection locked="0"/>
    </xf>
    <xf numFmtId="43" fontId="7" fillId="0" borderId="23" xfId="5" applyFont="1" applyBorder="1" applyAlignment="1" applyProtection="1">
      <alignment horizontal="center" vertical="center" wrapText="1"/>
      <protection locked="0"/>
    </xf>
    <xf numFmtId="10" fontId="7" fillId="0" borderId="20" xfId="1" applyNumberFormat="1" applyFont="1" applyBorder="1" applyAlignment="1" applyProtection="1">
      <alignment horizontal="center" vertical="center" wrapText="1"/>
      <protection hidden="1"/>
    </xf>
    <xf numFmtId="10" fontId="7" fillId="0" borderId="12" xfId="1" applyNumberFormat="1" applyFont="1" applyBorder="1" applyAlignment="1" applyProtection="1">
      <alignment horizontal="center" vertical="center" wrapText="1"/>
      <protection hidden="1"/>
    </xf>
    <xf numFmtId="10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10" fontId="7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5" xfId="2" applyFont="1" applyBorder="1" applyAlignment="1" applyProtection="1">
      <alignment horizontal="left" vertical="center" wrapText="1"/>
      <protection locked="0"/>
    </xf>
    <xf numFmtId="0" fontId="7" fillId="0" borderId="4" xfId="2" applyFont="1" applyBorder="1" applyAlignment="1" applyProtection="1">
      <alignment horizontal="left" vertical="center" wrapText="1"/>
      <protection locked="0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1" xfId="2" applyFont="1" applyBorder="1" applyAlignment="1" applyProtection="1">
      <alignment horizontal="left" vertical="center" wrapText="1"/>
      <protection locked="0"/>
    </xf>
    <xf numFmtId="0" fontId="9" fillId="0" borderId="6" xfId="2" applyFont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center" vertical="center" wrapText="1"/>
      <protection locked="0"/>
    </xf>
    <xf numFmtId="0" fontId="13" fillId="0" borderId="11" xfId="2" applyFont="1" applyBorder="1" applyAlignment="1" applyProtection="1">
      <alignment horizontal="center" vertical="center" wrapText="1"/>
    </xf>
    <xf numFmtId="0" fontId="13" fillId="0" borderId="8" xfId="2" applyFont="1" applyBorder="1" applyAlignment="1" applyProtection="1">
      <alignment horizontal="center" vertical="center" wrapText="1"/>
    </xf>
    <xf numFmtId="0" fontId="5" fillId="0" borderId="15" xfId="4" applyFont="1" applyBorder="1" applyAlignment="1" applyProtection="1">
      <alignment horizontal="left" vertical="center" wrapText="1" indent="1"/>
    </xf>
    <xf numFmtId="0" fontId="5" fillId="0" borderId="0" xfId="4" applyFont="1" applyBorder="1" applyAlignment="1" applyProtection="1">
      <alignment horizontal="left" vertical="center" wrapText="1" indent="1"/>
    </xf>
    <xf numFmtId="0" fontId="5" fillId="0" borderId="2" xfId="4" applyFont="1" applyBorder="1" applyAlignment="1" applyProtection="1">
      <alignment horizontal="left" vertical="center" wrapText="1" indent="1"/>
    </xf>
    <xf numFmtId="0" fontId="5" fillId="0" borderId="3" xfId="4" applyFont="1" applyBorder="1" applyAlignment="1" applyProtection="1">
      <alignment horizontal="left" vertical="center" wrapText="1" indent="1"/>
    </xf>
    <xf numFmtId="0" fontId="9" fillId="3" borderId="16" xfId="2" applyFont="1" applyFill="1" applyBorder="1" applyAlignment="1" applyProtection="1">
      <alignment horizontal="left" vertical="center"/>
    </xf>
    <xf numFmtId="0" fontId="7" fillId="0" borderId="3" xfId="2" applyFont="1" applyBorder="1" applyAlignment="1" applyProtection="1">
      <alignment horizontal="left" vertical="center" wrapText="1"/>
    </xf>
    <xf numFmtId="0" fontId="7" fillId="0" borderId="11" xfId="2" applyFont="1" applyBorder="1" applyAlignment="1" applyProtection="1">
      <alignment horizontal="left" vertical="center" wrapText="1"/>
    </xf>
    <xf numFmtId="0" fontId="7" fillId="0" borderId="8" xfId="2" applyFont="1" applyBorder="1" applyAlignment="1" applyProtection="1">
      <alignment horizontal="left" vertical="center" wrapText="1"/>
    </xf>
    <xf numFmtId="0" fontId="7" fillId="0" borderId="11" xfId="2" applyFont="1" applyBorder="1" applyAlignment="1" applyProtection="1">
      <alignment horizontal="left" vertical="center" wrapText="1"/>
      <protection hidden="1"/>
    </xf>
    <xf numFmtId="0" fontId="7" fillId="0" borderId="8" xfId="2" applyFont="1" applyBorder="1" applyAlignment="1" applyProtection="1">
      <alignment horizontal="left" vertical="center" wrapText="1"/>
      <protection hidden="1"/>
    </xf>
    <xf numFmtId="0" fontId="6" fillId="0" borderId="0" xfId="2" applyFont="1" applyBorder="1" applyAlignment="1" applyProtection="1">
      <alignment horizontal="center" vertical="center"/>
    </xf>
    <xf numFmtId="0" fontId="6" fillId="0" borderId="0" xfId="2" applyFont="1" applyAlignment="1" applyProtection="1">
      <alignment horizontal="center" vertical="center"/>
    </xf>
    <xf numFmtId="0" fontId="9" fillId="0" borderId="16" xfId="2" applyFont="1" applyBorder="1" applyAlignment="1" applyProtection="1">
      <alignment horizontal="center" vertical="center" wrapText="1"/>
    </xf>
    <xf numFmtId="0" fontId="9" fillId="0" borderId="9" xfId="2" applyFont="1" applyBorder="1" applyAlignment="1" applyProtection="1">
      <alignment horizontal="center" vertical="center" wrapText="1"/>
    </xf>
    <xf numFmtId="0" fontId="20" fillId="0" borderId="16" xfId="2" applyFont="1" applyBorder="1" applyAlignment="1" applyProtection="1">
      <alignment horizontal="center" vertical="center" wrapText="1"/>
      <protection locked="0"/>
    </xf>
    <xf numFmtId="0" fontId="9" fillId="3" borderId="16" xfId="2" applyFont="1" applyFill="1" applyBorder="1" applyAlignment="1" applyProtection="1">
      <alignment horizontal="center" vertical="center" wrapText="1"/>
    </xf>
    <xf numFmtId="49" fontId="21" fillId="0" borderId="16" xfId="2" applyNumberFormat="1" applyFont="1" applyBorder="1" applyAlignment="1" applyProtection="1">
      <alignment horizontal="left" vertical="center" wrapText="1" indent="1"/>
      <protection locked="0"/>
    </xf>
    <xf numFmtId="49" fontId="5" fillId="0" borderId="16" xfId="2" applyNumberFormat="1" applyFont="1" applyBorder="1" applyAlignment="1" applyProtection="1">
      <alignment horizontal="left" vertical="center" wrapText="1" indent="1"/>
      <protection locked="0"/>
    </xf>
    <xf numFmtId="49" fontId="7" fillId="0" borderId="16" xfId="2" applyNumberFormat="1" applyFont="1" applyBorder="1" applyAlignment="1" applyProtection="1">
      <alignment horizontal="left" vertical="center" wrapText="1" indent="1"/>
      <protection locked="0"/>
    </xf>
    <xf numFmtId="0" fontId="13" fillId="0" borderId="0" xfId="2" applyFont="1" applyBorder="1" applyAlignment="1" applyProtection="1">
      <alignment horizontal="left" vertical="center" wrapText="1"/>
      <protection locked="0"/>
    </xf>
    <xf numFmtId="44" fontId="7" fillId="0" borderId="9" xfId="6" applyFont="1" applyBorder="1" applyAlignment="1" applyProtection="1">
      <alignment horizontal="center" vertical="center" wrapText="1"/>
      <protection hidden="1"/>
    </xf>
    <xf numFmtId="44" fontId="7" fillId="0" borderId="11" xfId="6" applyFont="1" applyBorder="1" applyAlignment="1" applyProtection="1">
      <alignment horizontal="center" vertical="center" wrapText="1"/>
      <protection hidden="1"/>
    </xf>
    <xf numFmtId="44" fontId="7" fillId="0" borderId="8" xfId="6" applyFont="1" applyBorder="1" applyAlignment="1" applyProtection="1">
      <alignment horizontal="center" vertical="center" wrapText="1"/>
      <protection hidden="1"/>
    </xf>
    <xf numFmtId="44" fontId="7" fillId="0" borderId="9" xfId="6" applyFont="1" applyBorder="1" applyAlignment="1" applyProtection="1">
      <alignment horizontal="center" vertical="center" wrapText="1"/>
      <protection locked="0"/>
    </xf>
    <xf numFmtId="44" fontId="7" fillId="0" borderId="11" xfId="6" applyFont="1" applyBorder="1" applyAlignment="1" applyProtection="1">
      <alignment horizontal="center" vertical="center" wrapText="1"/>
      <protection locked="0"/>
    </xf>
    <xf numFmtId="44" fontId="7" fillId="0" borderId="8" xfId="6" applyFont="1" applyBorder="1" applyAlignment="1" applyProtection="1">
      <alignment horizontal="center" vertical="center" wrapText="1"/>
      <protection locked="0"/>
    </xf>
    <xf numFmtId="4" fontId="9" fillId="1" borderId="11" xfId="2" applyNumberFormat="1" applyFont="1" applyFill="1" applyBorder="1" applyAlignment="1" applyProtection="1">
      <alignment horizontal="center" vertical="center"/>
    </xf>
    <xf numFmtId="4" fontId="9" fillId="1" borderId="8" xfId="2" applyNumberFormat="1" applyFont="1" applyFill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horizontal="center" vertical="center"/>
    </xf>
    <xf numFmtId="0" fontId="15" fillId="3" borderId="16" xfId="2" applyFont="1" applyFill="1" applyBorder="1" applyAlignment="1" applyProtection="1">
      <alignment horizontal="center" vertical="center" textRotation="90" wrapText="1"/>
    </xf>
    <xf numFmtId="0" fontId="9" fillId="3" borderId="6" xfId="2" applyFont="1" applyFill="1" applyBorder="1" applyAlignment="1" applyProtection="1">
      <alignment horizontal="center" vertical="center" textRotation="90"/>
    </xf>
    <xf numFmtId="0" fontId="9" fillId="3" borderId="10" xfId="2" applyFont="1" applyFill="1" applyBorder="1" applyAlignment="1" applyProtection="1">
      <alignment horizontal="center" vertical="center" textRotation="90"/>
    </xf>
    <xf numFmtId="0" fontId="9" fillId="3" borderId="5" xfId="2" applyFont="1" applyFill="1" applyBorder="1" applyAlignment="1" applyProtection="1">
      <alignment horizontal="center" vertical="center"/>
    </xf>
    <xf numFmtId="0" fontId="9" fillId="3" borderId="4" xfId="2" applyFont="1" applyFill="1" applyBorder="1" applyAlignment="1" applyProtection="1">
      <alignment horizontal="center" vertical="center"/>
    </xf>
    <xf numFmtId="0" fontId="9" fillId="3" borderId="15" xfId="2" applyFont="1" applyFill="1" applyBorder="1" applyAlignment="1" applyProtection="1">
      <alignment horizontal="center" vertical="center"/>
    </xf>
    <xf numFmtId="0" fontId="9" fillId="3" borderId="17" xfId="2" applyFont="1" applyFill="1" applyBorder="1" applyAlignment="1" applyProtection="1">
      <alignment horizontal="center" vertical="center"/>
    </xf>
    <xf numFmtId="4" fontId="9" fillId="3" borderId="6" xfId="2" applyNumberFormat="1" applyFont="1" applyFill="1" applyBorder="1" applyAlignment="1" applyProtection="1">
      <alignment horizontal="center" vertical="center"/>
    </xf>
    <xf numFmtId="4" fontId="9" fillId="3" borderId="10" xfId="2" applyNumberFormat="1" applyFont="1" applyFill="1" applyBorder="1" applyAlignment="1" applyProtection="1">
      <alignment horizontal="center" vertical="center"/>
    </xf>
    <xf numFmtId="0" fontId="9" fillId="3" borderId="16" xfId="2" applyFont="1" applyFill="1" applyBorder="1" applyAlignment="1" applyProtection="1">
      <alignment horizontal="center" vertical="center"/>
    </xf>
    <xf numFmtId="0" fontId="9" fillId="3" borderId="11" xfId="2" applyFont="1" applyFill="1" applyBorder="1" applyAlignment="1" applyProtection="1">
      <alignment horizontal="center" vertical="center"/>
    </xf>
    <xf numFmtId="0" fontId="9" fillId="3" borderId="8" xfId="2" applyFont="1" applyFill="1" applyBorder="1" applyAlignment="1" applyProtection="1">
      <alignment horizontal="center" vertical="center"/>
    </xf>
    <xf numFmtId="0" fontId="9" fillId="0" borderId="9" xfId="4" applyFont="1" applyBorder="1" applyAlignment="1" applyProtection="1">
      <alignment horizontal="right" vertical="center" wrapText="1"/>
    </xf>
    <xf numFmtId="0" fontId="9" fillId="0" borderId="11" xfId="4" applyFont="1" applyBorder="1" applyAlignment="1" applyProtection="1">
      <alignment horizontal="right" vertical="center" wrapText="1"/>
    </xf>
    <xf numFmtId="0" fontId="9" fillId="0" borderId="11" xfId="4" applyFont="1" applyBorder="1" applyAlignment="1" applyProtection="1">
      <alignment horizontal="left" vertical="center" wrapText="1"/>
    </xf>
    <xf numFmtId="0" fontId="9" fillId="0" borderId="8" xfId="4" applyFont="1" applyBorder="1" applyAlignment="1" applyProtection="1">
      <alignment horizontal="left" vertical="center" wrapText="1"/>
    </xf>
    <xf numFmtId="0" fontId="9" fillId="3" borderId="16" xfId="2" applyFont="1" applyFill="1" applyBorder="1" applyAlignment="1" applyProtection="1">
      <alignment horizontal="left" vertical="center" wrapText="1"/>
    </xf>
    <xf numFmtId="10" fontId="7" fillId="0" borderId="9" xfId="1" applyNumberFormat="1" applyFont="1" applyBorder="1" applyAlignment="1" applyProtection="1">
      <alignment horizontal="center" vertical="center" wrapText="1"/>
      <protection hidden="1"/>
    </xf>
    <xf numFmtId="10" fontId="7" fillId="0" borderId="11" xfId="1" applyNumberFormat="1" applyFont="1" applyBorder="1" applyAlignment="1" applyProtection="1">
      <alignment horizontal="center" vertical="center" wrapText="1"/>
      <protection hidden="1"/>
    </xf>
    <xf numFmtId="4" fontId="9" fillId="1" borderId="9" xfId="2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0" fontId="7" fillId="0" borderId="8" xfId="1" applyNumberFormat="1" applyFont="1" applyBorder="1" applyAlignment="1" applyProtection="1">
      <alignment horizontal="center" vertical="center" wrapText="1"/>
      <protection hidden="1"/>
    </xf>
    <xf numFmtId="0" fontId="17" fillId="0" borderId="0" xfId="2" applyFont="1" applyBorder="1" applyAlignment="1" applyProtection="1">
      <alignment horizontal="left" vertical="center" wrapText="1"/>
    </xf>
    <xf numFmtId="0" fontId="3" fillId="0" borderId="0" xfId="2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2" fillId="0" borderId="0" xfId="2" applyFont="1" applyBorder="1" applyAlignment="1" applyProtection="1">
      <alignment horizontal="center" vertical="center"/>
      <protection locked="0"/>
    </xf>
  </cellXfs>
  <cellStyles count="7">
    <cellStyle name="Moeda" xfId="6" builtinId="4"/>
    <cellStyle name="Moeda 2" xfId="3"/>
    <cellStyle name="Normal" xfId="0" builtinId="0"/>
    <cellStyle name="Normal 2" xfId="2"/>
    <cellStyle name="Normal 3" xfId="4"/>
    <cellStyle name="Porcentagem" xfId="1" builtinId="5"/>
    <cellStyle name="Vírgula" xfId="5" builtinId="3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 val="0"/>
        <i/>
        <color theme="0" tint="-0.24994659260841701"/>
      </font>
      <fill>
        <patternFill patternType="none">
          <bgColor auto="1"/>
        </patternFill>
      </fill>
    </dxf>
    <dxf>
      <font>
        <color rgb="FF7030A0"/>
      </font>
      <fill>
        <patternFill>
          <bgColor theme="7" tint="0.79998168889431442"/>
        </patternFill>
      </fill>
    </dxf>
    <dxf>
      <font>
        <b/>
        <i val="0"/>
        <color rgb="FF7030A0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BDBD"/>
      <color rgb="FFFFA7A7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19050</xdr:rowOff>
    </xdr:from>
    <xdr:to>
      <xdr:col>13</xdr:col>
      <xdr:colOff>1424668</xdr:colOff>
      <xdr:row>60</xdr:row>
      <xdr:rowOff>219074</xdr:rowOff>
    </xdr:to>
    <xdr:sp macro="" textlink="">
      <xdr:nvSpPr>
        <xdr:cNvPr id="3" name="CaixaDeTexto 2"/>
        <xdr:cNvSpPr txBox="1"/>
      </xdr:nvSpPr>
      <xdr:spPr>
        <a:xfrm>
          <a:off x="0" y="15420975"/>
          <a:ext cx="10025743" cy="18668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/>
            <a:t>OBSERVAÇÃO CONFORME: </a:t>
          </a: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Decreto n.º 66.173 de 27/10/2021 _ "a liberação dos recursos, considerando o valor total destes, observará o seguinte:</a:t>
          </a: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pt-BR" sz="11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até R$ 500.000,00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(quinhentos mil reais), em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parcela única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R$ 500.000,00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(quinhentos mil reais)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R$1.000.000,00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(um milhão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2 (duas) parcelas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igualmente divididas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entre R$ 1.000.000,00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(hum milhão de reais)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 R$ 5.000.000,00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3 (três) parcelas,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30% (trinta por cento)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acima de R$ 5.000.000,00 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(cinco milhões de reais), </a:t>
          </a:r>
          <a:r>
            <a:rPr lang="pt-BR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 parcelas sucessivas, conforme estipular o respectivo instrumento, </a:t>
          </a:r>
          <a:r>
            <a:rPr lang="pt-BR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sendo a primeira de 30% (trinta por cento)</a:t>
          </a:r>
          <a:endParaRPr lang="pt-BR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/>
            <a:t/>
          </a:r>
          <a:br>
            <a:rPr lang="pt-BR"/>
          </a:br>
          <a:endParaRPr lang="pt-B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showGridLines="0" tabSelected="1" topLeftCell="A40" zoomScale="70" zoomScaleNormal="70" workbookViewId="0">
      <selection activeCell="I49" sqref="I49:M49"/>
    </sheetView>
  </sheetViews>
  <sheetFormatPr defaultRowHeight="15" x14ac:dyDescent="0.25"/>
  <cols>
    <col min="1" max="1" width="6.140625" style="10" customWidth="1"/>
    <col min="2" max="2" width="11.42578125" style="10" customWidth="1"/>
    <col min="3" max="3" width="27.28515625" style="10" customWidth="1"/>
    <col min="4" max="4" width="3.7109375" style="10" customWidth="1"/>
    <col min="5" max="5" width="11.7109375" style="10" customWidth="1"/>
    <col min="6" max="6" width="8.7109375" style="10" customWidth="1"/>
    <col min="7" max="7" width="15.7109375" style="10" customWidth="1"/>
    <col min="8" max="8" width="3.7109375" style="10" customWidth="1"/>
    <col min="9" max="9" width="5.7109375" style="10" customWidth="1"/>
    <col min="10" max="10" width="6.7109375" style="10" customWidth="1"/>
    <col min="11" max="11" width="8.7109375" style="10" customWidth="1"/>
    <col min="12" max="12" width="15.7109375" style="10" customWidth="1"/>
    <col min="13" max="13" width="3.7109375" style="10" customWidth="1"/>
    <col min="14" max="14" width="22.28515625" style="10" customWidth="1"/>
    <col min="15" max="15" width="33.5703125" style="10" customWidth="1"/>
    <col min="16" max="16" width="31.28515625" style="40" customWidth="1"/>
    <col min="17" max="20" width="8.85546875" style="40"/>
    <col min="21" max="23" width="8.85546875" style="41"/>
    <col min="24" max="16384" width="9.140625" style="10"/>
  </cols>
  <sheetData>
    <row r="1" spans="1:23" ht="20.100000000000001" customHeight="1" x14ac:dyDescent="0.25">
      <c r="A1" s="85" t="s">
        <v>16</v>
      </c>
      <c r="B1" s="85"/>
      <c r="C1" s="98" t="s">
        <v>0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7"/>
      <c r="P1" s="8"/>
      <c r="Q1" s="8"/>
      <c r="R1" s="8"/>
      <c r="S1" s="8"/>
      <c r="T1" s="8"/>
      <c r="U1" s="9"/>
      <c r="V1" s="9"/>
      <c r="W1" s="9"/>
    </row>
    <row r="2" spans="1:23" s="14" customFormat="1" ht="30" customHeight="1" x14ac:dyDescent="0.25">
      <c r="A2" s="85"/>
      <c r="B2" s="85"/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11"/>
      <c r="P2" s="12"/>
      <c r="Q2" s="12"/>
      <c r="R2" s="12"/>
      <c r="S2" s="12"/>
      <c r="T2" s="12"/>
      <c r="U2" s="13"/>
      <c r="V2" s="13"/>
      <c r="W2" s="13"/>
    </row>
    <row r="3" spans="1:23" ht="20.100000000000001" customHeight="1" x14ac:dyDescent="0.25">
      <c r="A3" s="85"/>
      <c r="B3" s="85"/>
      <c r="C3" s="7"/>
      <c r="D3" s="7"/>
      <c r="E3" s="7"/>
      <c r="F3" s="7"/>
      <c r="G3" s="15"/>
      <c r="H3" s="15"/>
      <c r="I3" s="15"/>
      <c r="J3" s="7"/>
      <c r="K3" s="7"/>
      <c r="L3" s="7"/>
      <c r="M3" s="7"/>
      <c r="N3" s="16"/>
      <c r="O3" s="7"/>
      <c r="P3" s="8"/>
      <c r="Q3" s="8"/>
      <c r="R3" s="8"/>
      <c r="S3" s="8"/>
      <c r="T3" s="8"/>
      <c r="U3" s="9"/>
      <c r="V3" s="9"/>
      <c r="W3" s="9"/>
    </row>
    <row r="4" spans="1:23" ht="20.100000000000001" customHeight="1" x14ac:dyDescent="0.25">
      <c r="A4" s="85"/>
      <c r="B4" s="85"/>
      <c r="C4" s="7"/>
      <c r="D4" s="7"/>
      <c r="E4" s="7"/>
      <c r="F4" s="7"/>
      <c r="G4" s="15"/>
      <c r="H4" s="15"/>
      <c r="I4" s="15"/>
      <c r="J4" s="7"/>
      <c r="K4" s="7"/>
      <c r="L4" s="7"/>
      <c r="M4" s="7"/>
      <c r="N4" s="17"/>
      <c r="O4" s="7"/>
      <c r="P4" s="18"/>
      <c r="Q4" s="8"/>
      <c r="R4" s="8"/>
      <c r="S4" s="8"/>
      <c r="T4" s="8"/>
      <c r="U4" s="9"/>
      <c r="V4" s="9"/>
      <c r="W4" s="9"/>
    </row>
    <row r="5" spans="1:23" ht="9.949999999999999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116"/>
      <c r="L5" s="116"/>
      <c r="M5" s="116"/>
      <c r="N5" s="116"/>
      <c r="O5" s="7"/>
      <c r="P5" s="18"/>
      <c r="Q5" s="8"/>
      <c r="R5" s="8"/>
      <c r="S5" s="8"/>
      <c r="T5" s="8"/>
      <c r="U5" s="9"/>
      <c r="V5" s="9"/>
      <c r="W5" s="9"/>
    </row>
    <row r="6" spans="1:23" ht="24.95" customHeight="1" x14ac:dyDescent="0.25">
      <c r="A6" s="92" t="s">
        <v>1</v>
      </c>
      <c r="B6" s="92"/>
      <c r="C6" s="104" t="s">
        <v>20</v>
      </c>
      <c r="D6" s="104"/>
      <c r="E6" s="104"/>
      <c r="F6" s="104"/>
      <c r="G6" s="104"/>
      <c r="H6" s="19"/>
      <c r="I6" s="16"/>
      <c r="J6" s="103" t="s">
        <v>17</v>
      </c>
      <c r="K6" s="103"/>
      <c r="L6" s="103"/>
      <c r="M6" s="20"/>
      <c r="N6" s="21" t="s">
        <v>2</v>
      </c>
      <c r="O6" s="22"/>
      <c r="P6" s="23"/>
      <c r="Q6" s="8"/>
      <c r="R6" s="8"/>
      <c r="S6" s="8"/>
      <c r="T6" s="8"/>
      <c r="U6" s="9"/>
      <c r="V6" s="9"/>
      <c r="W6" s="9"/>
    </row>
    <row r="7" spans="1:23" ht="30" customHeight="1" x14ac:dyDescent="0.25">
      <c r="A7" s="92" t="s">
        <v>3</v>
      </c>
      <c r="B7" s="92"/>
      <c r="C7" s="105" t="s">
        <v>21</v>
      </c>
      <c r="D7" s="105"/>
      <c r="E7" s="105"/>
      <c r="F7" s="105"/>
      <c r="G7" s="105"/>
      <c r="H7" s="24"/>
      <c r="I7" s="16"/>
      <c r="J7" s="102" t="s">
        <v>18</v>
      </c>
      <c r="K7" s="102"/>
      <c r="L7" s="102"/>
      <c r="M7" s="25"/>
      <c r="N7" s="62" t="s">
        <v>19</v>
      </c>
      <c r="O7" s="26"/>
      <c r="P7" s="27"/>
      <c r="Q7" s="8"/>
      <c r="R7" s="8"/>
      <c r="S7" s="8"/>
      <c r="T7" s="8"/>
      <c r="U7" s="9"/>
      <c r="V7" s="9"/>
      <c r="W7" s="9"/>
    </row>
    <row r="8" spans="1:23" ht="24.95" customHeight="1" x14ac:dyDescent="0.25">
      <c r="A8" s="92" t="s">
        <v>4</v>
      </c>
      <c r="B8" s="92"/>
      <c r="C8" s="106" t="s">
        <v>22</v>
      </c>
      <c r="D8" s="106"/>
      <c r="E8" s="106"/>
      <c r="F8" s="106"/>
      <c r="G8" s="106"/>
      <c r="H8" s="24"/>
      <c r="I8" s="117" t="s">
        <v>5</v>
      </c>
      <c r="J8" s="100" t="s">
        <v>33</v>
      </c>
      <c r="K8" s="101"/>
      <c r="L8" s="93" t="s">
        <v>34</v>
      </c>
      <c r="M8" s="94"/>
      <c r="N8" s="95"/>
      <c r="O8" s="16"/>
      <c r="P8" s="23"/>
      <c r="Q8" s="8"/>
      <c r="R8" s="8"/>
      <c r="S8" s="8"/>
      <c r="T8" s="8"/>
      <c r="U8" s="9"/>
      <c r="V8" s="9"/>
      <c r="W8" s="9"/>
    </row>
    <row r="9" spans="1:23" ht="24.95" customHeight="1" x14ac:dyDescent="0.25">
      <c r="A9" s="92" t="s">
        <v>6</v>
      </c>
      <c r="B9" s="92"/>
      <c r="C9" s="106"/>
      <c r="D9" s="106"/>
      <c r="E9" s="106"/>
      <c r="F9" s="106"/>
      <c r="G9" s="106"/>
      <c r="H9" s="24"/>
      <c r="I9" s="117"/>
      <c r="J9" s="100" t="s">
        <v>35</v>
      </c>
      <c r="K9" s="101"/>
      <c r="L9" s="96" t="str">
        <f>IFERROR((CONCATENATE(F13+K13," dias a partir da data de assinatura do convênio")),"Cálculo automático")</f>
        <v>Cálculo automático</v>
      </c>
      <c r="M9" s="96"/>
      <c r="N9" s="97"/>
      <c r="O9" s="16"/>
      <c r="P9" s="23"/>
      <c r="Q9" s="8"/>
      <c r="R9" s="8"/>
      <c r="S9" s="8"/>
      <c r="T9" s="8"/>
      <c r="U9" s="9"/>
      <c r="V9" s="9"/>
      <c r="W9" s="9"/>
    </row>
    <row r="10" spans="1:23" x14ac:dyDescent="0.25">
      <c r="A10" s="7"/>
      <c r="B10" s="28"/>
      <c r="C10" s="2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18"/>
      <c r="Q10" s="8"/>
      <c r="R10" s="8"/>
      <c r="S10" s="8"/>
      <c r="T10" s="8"/>
      <c r="U10" s="9"/>
      <c r="V10" s="9"/>
      <c r="W10" s="9"/>
    </row>
    <row r="11" spans="1:23" x14ac:dyDescent="0.25">
      <c r="A11" s="118" t="s">
        <v>7</v>
      </c>
      <c r="B11" s="120" t="s">
        <v>8</v>
      </c>
      <c r="C11" s="121"/>
      <c r="D11" s="118" t="s">
        <v>9</v>
      </c>
      <c r="E11" s="126" t="s">
        <v>39</v>
      </c>
      <c r="F11" s="126"/>
      <c r="G11" s="126"/>
      <c r="H11" s="126"/>
      <c r="I11" s="127" t="s">
        <v>40</v>
      </c>
      <c r="J11" s="127"/>
      <c r="K11" s="127"/>
      <c r="L11" s="127"/>
      <c r="M11" s="128"/>
      <c r="N11" s="124" t="s">
        <v>10</v>
      </c>
      <c r="O11" s="7"/>
      <c r="P11" s="29"/>
      <c r="Q11" s="8"/>
      <c r="R11" s="8"/>
      <c r="S11" s="8"/>
      <c r="T11" s="8"/>
      <c r="U11" s="9"/>
      <c r="V11" s="9"/>
      <c r="W11" s="9"/>
    </row>
    <row r="12" spans="1:23" ht="5.45" customHeight="1" x14ac:dyDescent="0.25">
      <c r="A12" s="119"/>
      <c r="B12" s="122"/>
      <c r="C12" s="123"/>
      <c r="D12" s="119"/>
      <c r="E12" s="30"/>
      <c r="F12" s="31"/>
      <c r="G12" s="31"/>
      <c r="H12" s="31"/>
      <c r="I12" s="86"/>
      <c r="J12" s="86"/>
      <c r="K12" s="86"/>
      <c r="L12" s="86"/>
      <c r="M12" s="87"/>
      <c r="N12" s="125"/>
      <c r="O12" s="7"/>
      <c r="P12" s="8"/>
      <c r="Q12" s="8"/>
      <c r="R12" s="8"/>
      <c r="S12" s="8"/>
      <c r="T12" s="8"/>
      <c r="U12" s="9"/>
      <c r="V12" s="9"/>
      <c r="W12" s="9"/>
    </row>
    <row r="13" spans="1:23" ht="15" customHeight="1" x14ac:dyDescent="0.25">
      <c r="A13" s="119"/>
      <c r="B13" s="122"/>
      <c r="C13" s="123"/>
      <c r="D13" s="119"/>
      <c r="E13" s="32" t="s">
        <v>28</v>
      </c>
      <c r="F13" s="63" t="str">
        <f>IF(G15="XXX","",SUM(G14:G16))</f>
        <v/>
      </c>
      <c r="G13" s="33" t="s">
        <v>29</v>
      </c>
      <c r="H13" s="34"/>
      <c r="I13" s="129" t="s">
        <v>28</v>
      </c>
      <c r="J13" s="130"/>
      <c r="K13" s="63" t="str">
        <f>IF(L14="XXX","",SUM(L14:L16))</f>
        <v/>
      </c>
      <c r="L13" s="131" t="s">
        <v>29</v>
      </c>
      <c r="M13" s="132"/>
      <c r="N13" s="125"/>
      <c r="O13" s="7"/>
      <c r="P13" s="8"/>
      <c r="Q13" s="8"/>
      <c r="R13" s="8"/>
      <c r="S13" s="8"/>
      <c r="T13" s="8"/>
      <c r="U13" s="9"/>
      <c r="V13" s="9"/>
      <c r="W13" s="9"/>
    </row>
    <row r="14" spans="1:23" ht="20.100000000000001" customHeight="1" x14ac:dyDescent="0.25">
      <c r="A14" s="119"/>
      <c r="B14" s="122"/>
      <c r="C14" s="123"/>
      <c r="D14" s="119"/>
      <c r="E14" s="88" t="s">
        <v>25</v>
      </c>
      <c r="F14" s="89"/>
      <c r="G14" s="6">
        <v>180</v>
      </c>
      <c r="H14" s="1"/>
      <c r="I14" s="88" t="s">
        <v>26</v>
      </c>
      <c r="J14" s="89"/>
      <c r="K14" s="35"/>
      <c r="L14" s="61" t="s">
        <v>27</v>
      </c>
      <c r="M14" s="36"/>
      <c r="N14" s="125"/>
      <c r="O14" s="7"/>
      <c r="P14" s="37"/>
      <c r="Q14" s="8"/>
      <c r="R14" s="8"/>
      <c r="S14" s="8"/>
      <c r="T14" s="8"/>
      <c r="U14" s="9"/>
      <c r="V14" s="9"/>
      <c r="W14" s="9"/>
    </row>
    <row r="15" spans="1:23" ht="20.100000000000001" customHeight="1" x14ac:dyDescent="0.25">
      <c r="A15" s="119"/>
      <c r="B15" s="122"/>
      <c r="C15" s="123"/>
      <c r="D15" s="119"/>
      <c r="E15" s="88" t="s">
        <v>26</v>
      </c>
      <c r="F15" s="89"/>
      <c r="G15" s="61" t="s">
        <v>27</v>
      </c>
      <c r="H15" s="38"/>
      <c r="I15" s="88" t="s">
        <v>31</v>
      </c>
      <c r="J15" s="89"/>
      <c r="K15" s="89"/>
      <c r="L15" s="6">
        <v>30</v>
      </c>
      <c r="M15" s="2"/>
      <c r="N15" s="125"/>
      <c r="O15" s="7"/>
      <c r="P15" s="37"/>
      <c r="Q15" s="8"/>
      <c r="R15" s="8"/>
      <c r="S15" s="8"/>
      <c r="T15" s="8"/>
      <c r="U15" s="9"/>
      <c r="V15" s="9"/>
      <c r="W15" s="9"/>
    </row>
    <row r="16" spans="1:23" ht="20.100000000000001" customHeight="1" x14ac:dyDescent="0.25">
      <c r="A16" s="119"/>
      <c r="B16" s="122"/>
      <c r="C16" s="123"/>
      <c r="D16" s="119"/>
      <c r="E16" s="90" t="s">
        <v>31</v>
      </c>
      <c r="F16" s="91"/>
      <c r="G16" s="5">
        <v>30</v>
      </c>
      <c r="H16" s="3"/>
      <c r="I16" s="90" t="s">
        <v>32</v>
      </c>
      <c r="J16" s="91"/>
      <c r="K16" s="91"/>
      <c r="L16" s="5">
        <v>180</v>
      </c>
      <c r="M16" s="3"/>
      <c r="N16" s="125"/>
      <c r="O16" s="7"/>
      <c r="P16" s="37"/>
      <c r="Q16" s="8"/>
      <c r="R16" s="8"/>
      <c r="S16" s="8"/>
      <c r="T16" s="8"/>
      <c r="U16" s="9"/>
      <c r="V16" s="9"/>
      <c r="W16" s="9"/>
    </row>
    <row r="17" spans="1:14" ht="24.95" customHeight="1" x14ac:dyDescent="0.25">
      <c r="A17" s="83">
        <v>1</v>
      </c>
      <c r="B17" s="79" t="s">
        <v>38</v>
      </c>
      <c r="C17" s="80"/>
      <c r="D17" s="39" t="s">
        <v>11</v>
      </c>
      <c r="E17" s="64"/>
      <c r="F17" s="77">
        <f>IFERROR($E18/N18,0)</f>
        <v>0</v>
      </c>
      <c r="G17" s="77"/>
      <c r="H17" s="78"/>
      <c r="I17" s="65"/>
      <c r="J17" s="66"/>
      <c r="K17" s="75">
        <f>IFERROR($I18/N18,0)</f>
        <v>0</v>
      </c>
      <c r="L17" s="75"/>
      <c r="M17" s="76"/>
      <c r="N17" s="70">
        <f>K17+F17</f>
        <v>0</v>
      </c>
    </row>
    <row r="18" spans="1:14" ht="24.95" customHeight="1" x14ac:dyDescent="0.25">
      <c r="A18" s="84"/>
      <c r="B18" s="81"/>
      <c r="C18" s="82"/>
      <c r="D18" s="42" t="s">
        <v>12</v>
      </c>
      <c r="E18" s="72" t="s">
        <v>36</v>
      </c>
      <c r="F18" s="73"/>
      <c r="G18" s="73"/>
      <c r="H18" s="73"/>
      <c r="I18" s="72" t="s">
        <v>36</v>
      </c>
      <c r="J18" s="73"/>
      <c r="K18" s="73"/>
      <c r="L18" s="73"/>
      <c r="M18" s="74"/>
      <c r="N18" s="71">
        <f>IFERROR(E18+I18,0)</f>
        <v>0</v>
      </c>
    </row>
    <row r="19" spans="1:14" ht="24.95" customHeight="1" x14ac:dyDescent="0.25">
      <c r="A19" s="83">
        <v>2</v>
      </c>
      <c r="B19" s="79" t="s">
        <v>38</v>
      </c>
      <c r="C19" s="80"/>
      <c r="D19" s="39" t="s">
        <v>11</v>
      </c>
      <c r="E19" s="64"/>
      <c r="F19" s="77">
        <f>IFERROR($E20/N20,0)</f>
        <v>0</v>
      </c>
      <c r="G19" s="77"/>
      <c r="H19" s="78"/>
      <c r="I19" s="65"/>
      <c r="J19" s="66"/>
      <c r="K19" s="75">
        <f>IFERROR($I20/N20,0)</f>
        <v>0</v>
      </c>
      <c r="L19" s="75"/>
      <c r="M19" s="76"/>
      <c r="N19" s="70">
        <f>K19+F19</f>
        <v>0</v>
      </c>
    </row>
    <row r="20" spans="1:14" ht="24.95" customHeight="1" x14ac:dyDescent="0.25">
      <c r="A20" s="84"/>
      <c r="B20" s="81"/>
      <c r="C20" s="82"/>
      <c r="D20" s="42" t="s">
        <v>12</v>
      </c>
      <c r="E20" s="72" t="s">
        <v>36</v>
      </c>
      <c r="F20" s="73"/>
      <c r="G20" s="73"/>
      <c r="H20" s="73"/>
      <c r="I20" s="72" t="s">
        <v>36</v>
      </c>
      <c r="J20" s="73"/>
      <c r="K20" s="73"/>
      <c r="L20" s="73"/>
      <c r="M20" s="74"/>
      <c r="N20" s="71">
        <f>IFERROR(E20+I20,0)</f>
        <v>0</v>
      </c>
    </row>
    <row r="21" spans="1:14" ht="24.95" customHeight="1" x14ac:dyDescent="0.25">
      <c r="A21" s="83">
        <v>3</v>
      </c>
      <c r="B21" s="79" t="s">
        <v>38</v>
      </c>
      <c r="C21" s="80"/>
      <c r="D21" s="39" t="s">
        <v>11</v>
      </c>
      <c r="E21" s="64"/>
      <c r="F21" s="77">
        <f>IFERROR($E22/N22,0)</f>
        <v>0</v>
      </c>
      <c r="G21" s="77"/>
      <c r="H21" s="78"/>
      <c r="I21" s="65"/>
      <c r="J21" s="66"/>
      <c r="K21" s="75">
        <f>IFERROR($I22/N22,0)</f>
        <v>0</v>
      </c>
      <c r="L21" s="75"/>
      <c r="M21" s="76"/>
      <c r="N21" s="70">
        <f>K21+F21</f>
        <v>0</v>
      </c>
    </row>
    <row r="22" spans="1:14" ht="24.95" customHeight="1" x14ac:dyDescent="0.25">
      <c r="A22" s="84"/>
      <c r="B22" s="81"/>
      <c r="C22" s="82"/>
      <c r="D22" s="42" t="s">
        <v>12</v>
      </c>
      <c r="E22" s="72" t="s">
        <v>36</v>
      </c>
      <c r="F22" s="73"/>
      <c r="G22" s="73"/>
      <c r="H22" s="73"/>
      <c r="I22" s="72" t="s">
        <v>36</v>
      </c>
      <c r="J22" s="73"/>
      <c r="K22" s="73"/>
      <c r="L22" s="73"/>
      <c r="M22" s="74"/>
      <c r="N22" s="71">
        <f>IFERROR(E22+I22,0)</f>
        <v>0</v>
      </c>
    </row>
    <row r="23" spans="1:14" ht="24.95" customHeight="1" x14ac:dyDescent="0.25">
      <c r="A23" s="83">
        <v>4</v>
      </c>
      <c r="B23" s="79" t="s">
        <v>38</v>
      </c>
      <c r="C23" s="80"/>
      <c r="D23" s="39" t="s">
        <v>11</v>
      </c>
      <c r="E23" s="64"/>
      <c r="F23" s="77">
        <f>IFERROR($E24/N24,0)</f>
        <v>0</v>
      </c>
      <c r="G23" s="77"/>
      <c r="H23" s="78"/>
      <c r="I23" s="65"/>
      <c r="J23" s="66"/>
      <c r="K23" s="75">
        <f>IFERROR($I24/N24,0)</f>
        <v>0</v>
      </c>
      <c r="L23" s="75"/>
      <c r="M23" s="76"/>
      <c r="N23" s="70">
        <f>K23+F23</f>
        <v>0</v>
      </c>
    </row>
    <row r="24" spans="1:14" ht="24.95" customHeight="1" x14ac:dyDescent="0.25">
      <c r="A24" s="84"/>
      <c r="B24" s="81"/>
      <c r="C24" s="82"/>
      <c r="D24" s="42" t="s">
        <v>12</v>
      </c>
      <c r="E24" s="72" t="s">
        <v>36</v>
      </c>
      <c r="F24" s="73"/>
      <c r="G24" s="73"/>
      <c r="H24" s="74"/>
      <c r="I24" s="72" t="s">
        <v>36</v>
      </c>
      <c r="J24" s="73"/>
      <c r="K24" s="73"/>
      <c r="L24" s="73"/>
      <c r="M24" s="74"/>
      <c r="N24" s="71">
        <f>IFERROR(E24+I24,0)</f>
        <v>0</v>
      </c>
    </row>
    <row r="25" spans="1:14" ht="24.95" customHeight="1" x14ac:dyDescent="0.25">
      <c r="A25" s="83">
        <v>5</v>
      </c>
      <c r="B25" s="79" t="s">
        <v>38</v>
      </c>
      <c r="C25" s="80"/>
      <c r="D25" s="39" t="s">
        <v>11</v>
      </c>
      <c r="E25" s="64"/>
      <c r="F25" s="77">
        <f>IFERROR($E26/N26,0)</f>
        <v>0</v>
      </c>
      <c r="G25" s="77"/>
      <c r="H25" s="78"/>
      <c r="I25" s="65"/>
      <c r="J25" s="66"/>
      <c r="K25" s="75">
        <f>IFERROR($I26/N26,0)</f>
        <v>0</v>
      </c>
      <c r="L25" s="75"/>
      <c r="M25" s="76"/>
      <c r="N25" s="70">
        <f>K25+F25</f>
        <v>0</v>
      </c>
    </row>
    <row r="26" spans="1:14" ht="24.95" customHeight="1" x14ac:dyDescent="0.25">
      <c r="A26" s="84"/>
      <c r="B26" s="81"/>
      <c r="C26" s="82"/>
      <c r="D26" s="42" t="s">
        <v>12</v>
      </c>
      <c r="E26" s="72" t="s">
        <v>36</v>
      </c>
      <c r="F26" s="73"/>
      <c r="G26" s="73"/>
      <c r="H26" s="74"/>
      <c r="I26" s="72" t="s">
        <v>36</v>
      </c>
      <c r="J26" s="73"/>
      <c r="K26" s="73"/>
      <c r="L26" s="73"/>
      <c r="M26" s="74"/>
      <c r="N26" s="71">
        <f>IFERROR(E26+I26,0)</f>
        <v>0</v>
      </c>
    </row>
    <row r="27" spans="1:14" ht="24.95" customHeight="1" x14ac:dyDescent="0.25">
      <c r="A27" s="83">
        <v>6</v>
      </c>
      <c r="B27" s="79" t="s">
        <v>38</v>
      </c>
      <c r="C27" s="80"/>
      <c r="D27" s="39" t="s">
        <v>11</v>
      </c>
      <c r="E27" s="64"/>
      <c r="F27" s="77">
        <f>IFERROR($E28/N28,0)</f>
        <v>0</v>
      </c>
      <c r="G27" s="77"/>
      <c r="H27" s="78"/>
      <c r="I27" s="65"/>
      <c r="J27" s="66"/>
      <c r="K27" s="75">
        <f>IFERROR($I28/N28,0)</f>
        <v>0</v>
      </c>
      <c r="L27" s="75"/>
      <c r="M27" s="76"/>
      <c r="N27" s="70">
        <f>K27+F27</f>
        <v>0</v>
      </c>
    </row>
    <row r="28" spans="1:14" ht="24.95" customHeight="1" x14ac:dyDescent="0.25">
      <c r="A28" s="84"/>
      <c r="B28" s="81"/>
      <c r="C28" s="82"/>
      <c r="D28" s="42" t="s">
        <v>12</v>
      </c>
      <c r="E28" s="72" t="s">
        <v>36</v>
      </c>
      <c r="F28" s="73"/>
      <c r="G28" s="73"/>
      <c r="H28" s="74"/>
      <c r="I28" s="72" t="s">
        <v>36</v>
      </c>
      <c r="J28" s="73"/>
      <c r="K28" s="73"/>
      <c r="L28" s="73"/>
      <c r="M28" s="74"/>
      <c r="N28" s="71">
        <f>IFERROR(E28+I28,0)</f>
        <v>0</v>
      </c>
    </row>
    <row r="29" spans="1:14" ht="24.95" customHeight="1" x14ac:dyDescent="0.25">
      <c r="A29" s="83">
        <v>7</v>
      </c>
      <c r="B29" s="79" t="s">
        <v>38</v>
      </c>
      <c r="C29" s="80"/>
      <c r="D29" s="39" t="s">
        <v>11</v>
      </c>
      <c r="E29" s="64"/>
      <c r="F29" s="77">
        <f>IFERROR($E30/N30,0)</f>
        <v>0</v>
      </c>
      <c r="G29" s="77"/>
      <c r="H29" s="78"/>
      <c r="I29" s="65"/>
      <c r="J29" s="66"/>
      <c r="K29" s="75">
        <f>IFERROR($I30/N30,0)</f>
        <v>0</v>
      </c>
      <c r="L29" s="75"/>
      <c r="M29" s="76"/>
      <c r="N29" s="70">
        <f>K29+F29</f>
        <v>0</v>
      </c>
    </row>
    <row r="30" spans="1:14" ht="24.95" customHeight="1" x14ac:dyDescent="0.25">
      <c r="A30" s="84"/>
      <c r="B30" s="81"/>
      <c r="C30" s="82"/>
      <c r="D30" s="42" t="s">
        <v>12</v>
      </c>
      <c r="E30" s="72" t="s">
        <v>36</v>
      </c>
      <c r="F30" s="73"/>
      <c r="G30" s="73"/>
      <c r="H30" s="74"/>
      <c r="I30" s="72" t="s">
        <v>36</v>
      </c>
      <c r="J30" s="73"/>
      <c r="K30" s="73"/>
      <c r="L30" s="73"/>
      <c r="M30" s="74"/>
      <c r="N30" s="71">
        <f>IFERROR(E30+I30,0)</f>
        <v>0</v>
      </c>
    </row>
    <row r="31" spans="1:14" ht="24.95" customHeight="1" x14ac:dyDescent="0.25">
      <c r="A31" s="83">
        <v>8</v>
      </c>
      <c r="B31" s="79" t="s">
        <v>38</v>
      </c>
      <c r="C31" s="80"/>
      <c r="D31" s="39" t="s">
        <v>11</v>
      </c>
      <c r="E31" s="64"/>
      <c r="F31" s="77">
        <f>IFERROR($E32/N32,0)</f>
        <v>0</v>
      </c>
      <c r="G31" s="77"/>
      <c r="H31" s="78"/>
      <c r="I31" s="65"/>
      <c r="J31" s="66"/>
      <c r="K31" s="75">
        <f>IFERROR($I32/N32,0)</f>
        <v>0</v>
      </c>
      <c r="L31" s="75"/>
      <c r="M31" s="76"/>
      <c r="N31" s="70">
        <f>K31+F31</f>
        <v>0</v>
      </c>
    </row>
    <row r="32" spans="1:14" ht="24.95" customHeight="1" x14ac:dyDescent="0.25">
      <c r="A32" s="84"/>
      <c r="B32" s="81"/>
      <c r="C32" s="82"/>
      <c r="D32" s="42" t="s">
        <v>12</v>
      </c>
      <c r="E32" s="72" t="s">
        <v>36</v>
      </c>
      <c r="F32" s="73"/>
      <c r="G32" s="73"/>
      <c r="H32" s="74"/>
      <c r="I32" s="72" t="s">
        <v>36</v>
      </c>
      <c r="J32" s="73"/>
      <c r="K32" s="73"/>
      <c r="L32" s="73"/>
      <c r="M32" s="74"/>
      <c r="N32" s="71">
        <f>IFERROR(E32+I32,0)</f>
        <v>0</v>
      </c>
    </row>
    <row r="33" spans="1:23" ht="24.95" customHeight="1" x14ac:dyDescent="0.25">
      <c r="A33" s="83">
        <v>9</v>
      </c>
      <c r="B33" s="79" t="s">
        <v>38</v>
      </c>
      <c r="C33" s="80"/>
      <c r="D33" s="39" t="s">
        <v>11</v>
      </c>
      <c r="E33" s="64"/>
      <c r="F33" s="77">
        <f>IFERROR($E34/N34,0)</f>
        <v>0</v>
      </c>
      <c r="G33" s="77"/>
      <c r="H33" s="78"/>
      <c r="I33" s="65"/>
      <c r="J33" s="66"/>
      <c r="K33" s="75">
        <f>IFERROR($I34/N34,0)</f>
        <v>0</v>
      </c>
      <c r="L33" s="75"/>
      <c r="M33" s="76"/>
      <c r="N33" s="70">
        <f>K33+F33</f>
        <v>0</v>
      </c>
    </row>
    <row r="34" spans="1:23" ht="24.95" customHeight="1" x14ac:dyDescent="0.25">
      <c r="A34" s="84"/>
      <c r="B34" s="81"/>
      <c r="C34" s="82"/>
      <c r="D34" s="42" t="s">
        <v>12</v>
      </c>
      <c r="E34" s="72" t="s">
        <v>36</v>
      </c>
      <c r="F34" s="73"/>
      <c r="G34" s="73"/>
      <c r="H34" s="74"/>
      <c r="I34" s="72" t="s">
        <v>36</v>
      </c>
      <c r="J34" s="73"/>
      <c r="K34" s="73"/>
      <c r="L34" s="73"/>
      <c r="M34" s="74"/>
      <c r="N34" s="71">
        <f>IFERROR(E34+I34,0)</f>
        <v>0</v>
      </c>
    </row>
    <row r="35" spans="1:23" ht="24.95" customHeight="1" x14ac:dyDescent="0.25">
      <c r="A35" s="83">
        <v>10</v>
      </c>
      <c r="B35" s="79" t="s">
        <v>38</v>
      </c>
      <c r="C35" s="80"/>
      <c r="D35" s="39" t="s">
        <v>11</v>
      </c>
      <c r="E35" s="64"/>
      <c r="F35" s="77">
        <f>IFERROR($E36/N36,0)</f>
        <v>0</v>
      </c>
      <c r="G35" s="77"/>
      <c r="H35" s="78"/>
      <c r="I35" s="65"/>
      <c r="J35" s="66"/>
      <c r="K35" s="75">
        <f>IFERROR($I36/N36,0)</f>
        <v>0</v>
      </c>
      <c r="L35" s="75"/>
      <c r="M35" s="76"/>
      <c r="N35" s="70">
        <f>K35+F35</f>
        <v>0</v>
      </c>
    </row>
    <row r="36" spans="1:23" ht="24.95" customHeight="1" x14ac:dyDescent="0.25">
      <c r="A36" s="84"/>
      <c r="B36" s="81"/>
      <c r="C36" s="82"/>
      <c r="D36" s="42" t="s">
        <v>12</v>
      </c>
      <c r="E36" s="72" t="s">
        <v>36</v>
      </c>
      <c r="F36" s="73"/>
      <c r="G36" s="73"/>
      <c r="H36" s="74"/>
      <c r="I36" s="72" t="s">
        <v>36</v>
      </c>
      <c r="J36" s="73"/>
      <c r="K36" s="73"/>
      <c r="L36" s="73"/>
      <c r="M36" s="74"/>
      <c r="N36" s="71">
        <f>IFERROR(E36+I36,0)</f>
        <v>0</v>
      </c>
    </row>
    <row r="37" spans="1:23" ht="24.95" customHeight="1" x14ac:dyDescent="0.25">
      <c r="A37" s="83">
        <v>11</v>
      </c>
      <c r="B37" s="79" t="s">
        <v>38</v>
      </c>
      <c r="C37" s="80"/>
      <c r="D37" s="39" t="s">
        <v>11</v>
      </c>
      <c r="E37" s="64"/>
      <c r="F37" s="77">
        <f>IFERROR($E38/N38,0)</f>
        <v>0</v>
      </c>
      <c r="G37" s="77"/>
      <c r="H37" s="78"/>
      <c r="I37" s="65"/>
      <c r="J37" s="66"/>
      <c r="K37" s="75">
        <f>IFERROR($I38/N38,0)</f>
        <v>0</v>
      </c>
      <c r="L37" s="75"/>
      <c r="M37" s="76"/>
      <c r="N37" s="70">
        <f>K37+F37</f>
        <v>0</v>
      </c>
    </row>
    <row r="38" spans="1:23" ht="24.95" customHeight="1" x14ac:dyDescent="0.25">
      <c r="A38" s="84"/>
      <c r="B38" s="81"/>
      <c r="C38" s="82"/>
      <c r="D38" s="42" t="s">
        <v>12</v>
      </c>
      <c r="E38" s="72" t="s">
        <v>36</v>
      </c>
      <c r="F38" s="73"/>
      <c r="G38" s="73"/>
      <c r="H38" s="74"/>
      <c r="I38" s="72" t="s">
        <v>36</v>
      </c>
      <c r="J38" s="73"/>
      <c r="K38" s="73"/>
      <c r="L38" s="73"/>
      <c r="M38" s="74"/>
      <c r="N38" s="71">
        <f>IFERROR(E38+I38,0)</f>
        <v>0</v>
      </c>
    </row>
    <row r="39" spans="1:23" ht="24.95" customHeight="1" x14ac:dyDescent="0.25">
      <c r="A39" s="83">
        <v>12</v>
      </c>
      <c r="B39" s="79" t="s">
        <v>38</v>
      </c>
      <c r="C39" s="80"/>
      <c r="D39" s="39" t="s">
        <v>11</v>
      </c>
      <c r="E39" s="64"/>
      <c r="F39" s="77">
        <f>IFERROR($E40/N40,0)</f>
        <v>0</v>
      </c>
      <c r="G39" s="77"/>
      <c r="H39" s="78"/>
      <c r="I39" s="65"/>
      <c r="J39" s="66"/>
      <c r="K39" s="75">
        <f>IFERROR($I40/N40,0)</f>
        <v>0</v>
      </c>
      <c r="L39" s="75"/>
      <c r="M39" s="76"/>
      <c r="N39" s="70">
        <f>K39+F39</f>
        <v>0</v>
      </c>
    </row>
    <row r="40" spans="1:23" ht="24.95" customHeight="1" x14ac:dyDescent="0.25">
      <c r="A40" s="84"/>
      <c r="B40" s="81"/>
      <c r="C40" s="82"/>
      <c r="D40" s="42" t="s">
        <v>12</v>
      </c>
      <c r="E40" s="72" t="s">
        <v>36</v>
      </c>
      <c r="F40" s="73"/>
      <c r="G40" s="73"/>
      <c r="H40" s="74"/>
      <c r="I40" s="72" t="s">
        <v>36</v>
      </c>
      <c r="J40" s="73"/>
      <c r="K40" s="73"/>
      <c r="L40" s="73"/>
      <c r="M40" s="74"/>
      <c r="N40" s="71">
        <f>IFERROR(E40+I40,0)</f>
        <v>0</v>
      </c>
    </row>
    <row r="41" spans="1:23" ht="24.95" customHeight="1" x14ac:dyDescent="0.25">
      <c r="A41" s="83">
        <v>13</v>
      </c>
      <c r="B41" s="79" t="s">
        <v>38</v>
      </c>
      <c r="C41" s="80"/>
      <c r="D41" s="39" t="s">
        <v>11</v>
      </c>
      <c r="E41" s="64"/>
      <c r="F41" s="77">
        <f>IFERROR($E42/N42,0)</f>
        <v>0</v>
      </c>
      <c r="G41" s="77"/>
      <c r="H41" s="78"/>
      <c r="I41" s="65"/>
      <c r="J41" s="66"/>
      <c r="K41" s="75">
        <f>IFERROR($I42/N42,0)</f>
        <v>0</v>
      </c>
      <c r="L41" s="75"/>
      <c r="M41" s="76"/>
      <c r="N41" s="70">
        <f>K41+F41</f>
        <v>0</v>
      </c>
    </row>
    <row r="42" spans="1:23" ht="24.95" customHeight="1" x14ac:dyDescent="0.25">
      <c r="A42" s="84"/>
      <c r="B42" s="81"/>
      <c r="C42" s="82"/>
      <c r="D42" s="42" t="s">
        <v>12</v>
      </c>
      <c r="E42" s="72" t="s">
        <v>36</v>
      </c>
      <c r="F42" s="73"/>
      <c r="G42" s="73"/>
      <c r="H42" s="74"/>
      <c r="I42" s="72" t="s">
        <v>36</v>
      </c>
      <c r="J42" s="73"/>
      <c r="K42" s="73"/>
      <c r="L42" s="73"/>
      <c r="M42" s="74"/>
      <c r="N42" s="71">
        <f>IFERROR(E42+I42,0)</f>
        <v>0</v>
      </c>
    </row>
    <row r="43" spans="1:23" ht="24.95" customHeight="1" x14ac:dyDescent="0.25">
      <c r="A43" s="83">
        <v>14</v>
      </c>
      <c r="B43" s="79" t="s">
        <v>38</v>
      </c>
      <c r="C43" s="80"/>
      <c r="D43" s="39" t="s">
        <v>11</v>
      </c>
      <c r="E43" s="64"/>
      <c r="F43" s="77">
        <f>IFERROR($E44/N44,0)</f>
        <v>0</v>
      </c>
      <c r="G43" s="77"/>
      <c r="H43" s="78"/>
      <c r="I43" s="65"/>
      <c r="J43" s="66"/>
      <c r="K43" s="75">
        <f>IFERROR($I44/N44,0)</f>
        <v>0</v>
      </c>
      <c r="L43" s="75"/>
      <c r="M43" s="76"/>
      <c r="N43" s="70">
        <f>K43+F43</f>
        <v>0</v>
      </c>
    </row>
    <row r="44" spans="1:23" ht="24.95" customHeight="1" x14ac:dyDescent="0.25">
      <c r="A44" s="84"/>
      <c r="B44" s="81"/>
      <c r="C44" s="82"/>
      <c r="D44" s="42" t="s">
        <v>12</v>
      </c>
      <c r="E44" s="72" t="s">
        <v>36</v>
      </c>
      <c r="F44" s="73"/>
      <c r="G44" s="73"/>
      <c r="H44" s="74"/>
      <c r="I44" s="72" t="s">
        <v>36</v>
      </c>
      <c r="J44" s="73"/>
      <c r="K44" s="73"/>
      <c r="L44" s="73"/>
      <c r="M44" s="74"/>
      <c r="N44" s="71">
        <f>IFERROR(E44+I44,0)</f>
        <v>0</v>
      </c>
    </row>
    <row r="45" spans="1:23" ht="24.95" customHeight="1" x14ac:dyDescent="0.25">
      <c r="A45" s="83">
        <v>15</v>
      </c>
      <c r="B45" s="79" t="s">
        <v>38</v>
      </c>
      <c r="C45" s="80"/>
      <c r="D45" s="39" t="s">
        <v>11</v>
      </c>
      <c r="E45" s="64"/>
      <c r="F45" s="77">
        <f>IFERROR($E46/N46,0)</f>
        <v>0</v>
      </c>
      <c r="G45" s="77"/>
      <c r="H45" s="78"/>
      <c r="I45" s="65"/>
      <c r="J45" s="66"/>
      <c r="K45" s="75">
        <f>IFERROR($I46/N46,0)</f>
        <v>0</v>
      </c>
      <c r="L45" s="75"/>
      <c r="M45" s="76"/>
      <c r="N45" s="70">
        <f>K45+F45</f>
        <v>0</v>
      </c>
    </row>
    <row r="46" spans="1:23" ht="24.95" customHeight="1" x14ac:dyDescent="0.25">
      <c r="A46" s="84"/>
      <c r="B46" s="81"/>
      <c r="C46" s="82"/>
      <c r="D46" s="42" t="s">
        <v>12</v>
      </c>
      <c r="E46" s="72" t="s">
        <v>36</v>
      </c>
      <c r="F46" s="73"/>
      <c r="G46" s="73"/>
      <c r="H46" s="74"/>
      <c r="I46" s="72" t="s">
        <v>36</v>
      </c>
      <c r="J46" s="73"/>
      <c r="K46" s="73"/>
      <c r="L46" s="73"/>
      <c r="M46" s="74"/>
      <c r="N46" s="71">
        <f>IFERROR(E46+I46,0)</f>
        <v>0</v>
      </c>
    </row>
    <row r="47" spans="1:23" x14ac:dyDescent="0.25">
      <c r="A47" s="136"/>
      <c r="B47" s="114"/>
      <c r="C47" s="114"/>
      <c r="D47" s="115"/>
      <c r="E47" s="136"/>
      <c r="F47" s="114"/>
      <c r="G47" s="114"/>
      <c r="H47" s="114"/>
      <c r="I47" s="114"/>
      <c r="J47" s="114"/>
      <c r="K47" s="114"/>
      <c r="L47" s="114"/>
      <c r="M47" s="115"/>
      <c r="N47" s="43"/>
      <c r="O47" s="7"/>
      <c r="Q47" s="44"/>
      <c r="R47" s="44"/>
      <c r="S47" s="44"/>
      <c r="T47" s="44"/>
      <c r="U47" s="45"/>
      <c r="V47" s="9"/>
      <c r="W47" s="9"/>
    </row>
    <row r="48" spans="1:23" ht="30" customHeight="1" x14ac:dyDescent="0.25">
      <c r="A48" s="92" t="s">
        <v>13</v>
      </c>
      <c r="B48" s="92"/>
      <c r="C48" s="92"/>
      <c r="D48" s="92"/>
      <c r="E48" s="108" t="str">
        <f>IFERROR(E50-E49,"")</f>
        <v/>
      </c>
      <c r="F48" s="109"/>
      <c r="G48" s="109"/>
      <c r="H48" s="109"/>
      <c r="I48" s="108" t="str">
        <f>IFERROR(I50-I49,"")</f>
        <v/>
      </c>
      <c r="J48" s="109"/>
      <c r="K48" s="109"/>
      <c r="L48" s="109"/>
      <c r="M48" s="110"/>
      <c r="N48" s="67" t="str">
        <f>IFERROR(E48+I48,"")</f>
        <v/>
      </c>
      <c r="O48" s="7"/>
      <c r="Q48" s="44"/>
      <c r="R48" s="44"/>
      <c r="S48" s="44"/>
      <c r="T48" s="44"/>
      <c r="U48" s="45"/>
      <c r="V48" s="9"/>
      <c r="W48" s="9"/>
    </row>
    <row r="49" spans="1:23" ht="30" customHeight="1" x14ac:dyDescent="0.25">
      <c r="A49" s="92" t="s">
        <v>14</v>
      </c>
      <c r="B49" s="92"/>
      <c r="C49" s="92"/>
      <c r="D49" s="92"/>
      <c r="E49" s="72" t="s">
        <v>37</v>
      </c>
      <c r="F49" s="73"/>
      <c r="G49" s="73"/>
      <c r="H49" s="73"/>
      <c r="I49" s="111" t="s">
        <v>37</v>
      </c>
      <c r="J49" s="112"/>
      <c r="K49" s="112"/>
      <c r="L49" s="112"/>
      <c r="M49" s="113"/>
      <c r="N49" s="67" t="str">
        <f>IFERROR(E49+I49,"")</f>
        <v/>
      </c>
      <c r="O49" s="7"/>
      <c r="Q49" s="8"/>
      <c r="R49" s="44"/>
      <c r="S49" s="44"/>
      <c r="T49" s="44"/>
      <c r="U49" s="45"/>
      <c r="V49" s="9"/>
      <c r="W49" s="9"/>
    </row>
    <row r="50" spans="1:23" ht="35.1" customHeight="1" x14ac:dyDescent="0.25">
      <c r="A50" s="92" t="s">
        <v>15</v>
      </c>
      <c r="B50" s="92"/>
      <c r="C50" s="92"/>
      <c r="D50" s="92"/>
      <c r="E50" s="108">
        <f>SUMIF(E17:E46,"&gt;0")</f>
        <v>0</v>
      </c>
      <c r="F50" s="109"/>
      <c r="G50" s="109"/>
      <c r="H50" s="109"/>
      <c r="I50" s="108">
        <f>SUMIF(I17:I46,"&gt;0")</f>
        <v>0</v>
      </c>
      <c r="J50" s="109"/>
      <c r="K50" s="109"/>
      <c r="L50" s="109"/>
      <c r="M50" s="110"/>
      <c r="N50" s="68">
        <f>IFERROR(E50+I50,"")</f>
        <v>0</v>
      </c>
      <c r="O50" s="7"/>
      <c r="Q50" s="46"/>
      <c r="R50" s="8"/>
      <c r="S50" s="8"/>
      <c r="T50" s="8"/>
      <c r="U50" s="9"/>
      <c r="V50" s="9"/>
      <c r="W50" s="9"/>
    </row>
    <row r="51" spans="1:23" ht="35.1" customHeight="1" x14ac:dyDescent="0.25">
      <c r="A51" s="133" t="s">
        <v>23</v>
      </c>
      <c r="B51" s="133"/>
      <c r="C51" s="133"/>
      <c r="D51" s="133"/>
      <c r="E51" s="134" t="str">
        <f>IFERROR(E50/N50,"O percentual será calculado após lançamento dos valores dos itens/serviços")</f>
        <v>O percentual será calculado após lançamento dos valores dos itens/serviços</v>
      </c>
      <c r="F51" s="135"/>
      <c r="G51" s="135"/>
      <c r="H51" s="135"/>
      <c r="I51" s="134" t="str">
        <f>IFERROR(I50/N50,"O percentual será calculado após lançamento dos valores dos itens/serviços")</f>
        <v>O percentual será calculado após lançamento dos valores dos itens/serviços</v>
      </c>
      <c r="J51" s="135"/>
      <c r="K51" s="135"/>
      <c r="L51" s="135"/>
      <c r="M51" s="138"/>
      <c r="N51" s="69" t="str">
        <f>IFERROR(I51+E51,"")</f>
        <v/>
      </c>
      <c r="O51" s="7"/>
      <c r="Q51" s="46"/>
      <c r="R51" s="8"/>
      <c r="S51" s="8"/>
      <c r="T51" s="8"/>
      <c r="U51" s="9"/>
      <c r="V51" s="9"/>
      <c r="W51" s="9"/>
    </row>
    <row r="52" spans="1:23" x14ac:dyDescent="0.25">
      <c r="A52" s="7"/>
      <c r="B52" s="7"/>
      <c r="C52" s="47"/>
      <c r="D52" s="47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7"/>
      <c r="P52" s="49"/>
      <c r="Q52" s="46"/>
      <c r="R52" s="8"/>
      <c r="S52" s="8"/>
      <c r="T52" s="8"/>
      <c r="U52" s="9"/>
      <c r="V52" s="9"/>
      <c r="W52" s="9"/>
    </row>
    <row r="53" spans="1:23" s="50" customFormat="1" x14ac:dyDescent="0.25">
      <c r="A53" s="17"/>
      <c r="B53" s="17"/>
      <c r="C53" s="139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7"/>
      <c r="P53" s="49"/>
      <c r="Q53" s="46"/>
      <c r="R53" s="8"/>
      <c r="S53" s="8"/>
      <c r="T53" s="8"/>
      <c r="U53" s="8"/>
      <c r="V53" s="8"/>
      <c r="W53" s="8"/>
    </row>
    <row r="54" spans="1:23" s="50" customFormat="1" x14ac:dyDescent="0.25">
      <c r="A54" s="51"/>
      <c r="B54" s="51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7"/>
      <c r="P54" s="49"/>
      <c r="Q54" s="46"/>
      <c r="R54" s="8"/>
      <c r="S54" s="8"/>
      <c r="T54" s="8"/>
      <c r="U54" s="8"/>
      <c r="V54" s="8"/>
      <c r="W54" s="8"/>
    </row>
    <row r="55" spans="1:23" s="50" customFormat="1" x14ac:dyDescent="0.25">
      <c r="A55" s="52"/>
      <c r="B55" s="52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7"/>
      <c r="P55" s="53"/>
      <c r="Q55" s="46"/>
      <c r="R55" s="8"/>
      <c r="S55" s="8"/>
      <c r="T55" s="8"/>
      <c r="U55" s="8"/>
      <c r="V55" s="8"/>
      <c r="W55" s="8"/>
    </row>
    <row r="56" spans="1:23" s="50" customFormat="1" x14ac:dyDescent="0.25">
      <c r="A56" s="52"/>
      <c r="B56" s="52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7"/>
      <c r="P56" s="49"/>
      <c r="Q56" s="54"/>
      <c r="R56" s="8"/>
      <c r="S56" s="8"/>
      <c r="T56" s="8"/>
      <c r="U56" s="8"/>
      <c r="V56" s="8"/>
      <c r="W56" s="8"/>
    </row>
    <row r="57" spans="1:23" s="50" customFormat="1" x14ac:dyDescent="0.25">
      <c r="A57" s="52"/>
      <c r="B57" s="52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7"/>
      <c r="P57" s="8"/>
      <c r="Q57" s="8"/>
      <c r="R57" s="8"/>
      <c r="S57" s="8"/>
      <c r="T57" s="8"/>
      <c r="U57" s="8"/>
      <c r="V57" s="8"/>
      <c r="W57" s="8"/>
    </row>
    <row r="58" spans="1:23" ht="30.75" customHeight="1" x14ac:dyDescent="0.25">
      <c r="A58" s="52"/>
      <c r="B58" s="52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7"/>
      <c r="P58" s="49"/>
      <c r="Q58" s="8"/>
      <c r="R58" s="8"/>
      <c r="S58" s="8"/>
      <c r="T58" s="8"/>
      <c r="U58" s="9"/>
      <c r="V58" s="9"/>
      <c r="W58" s="9"/>
    </row>
    <row r="59" spans="1:23" ht="12" customHeight="1" x14ac:dyDescent="0.25">
      <c r="A59" s="52"/>
      <c r="B59" s="52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7"/>
      <c r="P59" s="49"/>
      <c r="Q59" s="8"/>
      <c r="R59" s="8"/>
      <c r="S59" s="8"/>
      <c r="T59" s="8"/>
      <c r="U59" s="9"/>
      <c r="V59" s="9"/>
      <c r="W59" s="9"/>
    </row>
    <row r="60" spans="1:23" ht="13.5" customHeight="1" x14ac:dyDescent="0.25">
      <c r="A60" s="52"/>
      <c r="B60" s="52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7"/>
      <c r="P60" s="49"/>
      <c r="Q60" s="8"/>
      <c r="R60" s="8"/>
      <c r="S60" s="8"/>
      <c r="T60" s="8"/>
      <c r="U60" s="9"/>
      <c r="V60" s="9"/>
      <c r="W60" s="9"/>
    </row>
    <row r="61" spans="1:23" ht="21" customHeight="1" x14ac:dyDescent="0.25">
      <c r="A61" s="52"/>
      <c r="B61" s="52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7"/>
      <c r="P61" s="49"/>
      <c r="Q61" s="8"/>
      <c r="R61" s="8"/>
      <c r="S61" s="8"/>
      <c r="T61" s="8"/>
      <c r="U61" s="9"/>
      <c r="V61" s="9"/>
      <c r="W61" s="9"/>
    </row>
    <row r="62" spans="1:23" ht="46.5" customHeight="1" thickBot="1" x14ac:dyDescent="0.3">
      <c r="A62" s="52"/>
      <c r="B62" s="52"/>
      <c r="C62" s="56"/>
      <c r="D62" s="56"/>
      <c r="E62" s="56"/>
      <c r="F62" s="55"/>
      <c r="G62" s="55"/>
      <c r="H62" s="55"/>
      <c r="I62" s="55"/>
      <c r="J62" s="55"/>
      <c r="K62" s="55"/>
      <c r="L62" s="55"/>
      <c r="M62" s="55"/>
      <c r="N62" s="55"/>
      <c r="O62" s="7"/>
      <c r="P62" s="49"/>
      <c r="Q62" s="8"/>
      <c r="R62" s="8"/>
      <c r="S62" s="8"/>
      <c r="T62" s="8"/>
      <c r="U62" s="9"/>
      <c r="V62" s="9"/>
      <c r="W62" s="9"/>
    </row>
    <row r="63" spans="1:23" x14ac:dyDescent="0.25">
      <c r="A63" s="7"/>
      <c r="B63" s="7"/>
      <c r="C63" s="107" t="s">
        <v>30</v>
      </c>
      <c r="D63" s="107"/>
      <c r="E63" s="107"/>
      <c r="F63" s="57"/>
      <c r="G63" s="7"/>
      <c r="H63" s="7"/>
      <c r="I63" s="7"/>
      <c r="J63" s="7"/>
      <c r="K63" s="7"/>
      <c r="L63" s="7"/>
      <c r="M63" s="7"/>
      <c r="N63" s="7"/>
      <c r="O63" s="7"/>
      <c r="P63" s="8"/>
      <c r="Q63" s="8"/>
      <c r="R63" s="8"/>
      <c r="S63" s="8"/>
      <c r="T63" s="8"/>
      <c r="U63" s="9"/>
      <c r="V63" s="9"/>
      <c r="W63" s="9"/>
    </row>
    <row r="64" spans="1:23" x14ac:dyDescent="0.25">
      <c r="A64" s="7"/>
      <c r="B64" s="7"/>
      <c r="C64" s="4" t="s">
        <v>24</v>
      </c>
      <c r="D64" s="142"/>
      <c r="E64" s="142"/>
      <c r="F64" s="58"/>
      <c r="G64" s="7"/>
      <c r="H64" s="7"/>
      <c r="I64" s="7"/>
      <c r="J64" s="7"/>
      <c r="K64" s="7"/>
      <c r="L64" s="7"/>
      <c r="M64" s="7"/>
      <c r="N64" s="7"/>
      <c r="O64" s="7"/>
      <c r="P64" s="49"/>
      <c r="Q64" s="8"/>
      <c r="R64" s="8"/>
      <c r="S64" s="8"/>
      <c r="T64" s="8"/>
      <c r="U64" s="9"/>
      <c r="V64" s="9"/>
      <c r="W64" s="9"/>
    </row>
    <row r="65" spans="3:21" x14ac:dyDescent="0.25">
      <c r="C65" s="4" t="s">
        <v>41</v>
      </c>
      <c r="D65" s="141"/>
      <c r="E65" s="141"/>
      <c r="F65" s="59"/>
      <c r="P65" s="49"/>
      <c r="Q65" s="8"/>
      <c r="R65" s="8"/>
      <c r="S65" s="8"/>
      <c r="T65" s="8"/>
      <c r="U65" s="9"/>
    </row>
    <row r="66" spans="3:21" x14ac:dyDescent="0.25">
      <c r="C66" s="137"/>
      <c r="D66" s="137"/>
      <c r="E66" s="137"/>
      <c r="P66" s="49"/>
      <c r="Q66" s="8"/>
      <c r="R66" s="8"/>
      <c r="S66" s="8"/>
      <c r="T66" s="8"/>
      <c r="U66" s="9"/>
    </row>
    <row r="67" spans="3:21" x14ac:dyDescent="0.25">
      <c r="P67" s="53"/>
      <c r="Q67" s="8"/>
      <c r="R67" s="8"/>
      <c r="S67" s="8"/>
      <c r="T67" s="8"/>
      <c r="U67" s="9"/>
    </row>
    <row r="68" spans="3:21" x14ac:dyDescent="0.25">
      <c r="P68" s="49"/>
      <c r="Q68" s="53"/>
      <c r="R68" s="8"/>
      <c r="S68" s="8"/>
      <c r="T68" s="8"/>
      <c r="U68" s="9"/>
    </row>
    <row r="69" spans="3:21" x14ac:dyDescent="0.25">
      <c r="P69" s="53"/>
      <c r="Q69" s="53"/>
      <c r="R69" s="8"/>
      <c r="S69" s="8"/>
      <c r="T69" s="8"/>
      <c r="U69" s="9"/>
    </row>
    <row r="70" spans="3:21" x14ac:dyDescent="0.25">
      <c r="P70" s="49"/>
      <c r="Q70" s="53"/>
      <c r="R70" s="8"/>
      <c r="S70" s="8"/>
      <c r="T70" s="8"/>
      <c r="U70" s="9"/>
    </row>
    <row r="71" spans="3:21" x14ac:dyDescent="0.25">
      <c r="P71" s="60"/>
      <c r="Q71" s="53"/>
      <c r="R71" s="8"/>
      <c r="S71" s="8"/>
      <c r="T71" s="8"/>
      <c r="U71" s="9"/>
    </row>
    <row r="72" spans="3:21" x14ac:dyDescent="0.25">
      <c r="P72" s="49"/>
      <c r="Q72" s="60"/>
      <c r="R72" s="8"/>
      <c r="S72" s="8"/>
      <c r="T72" s="8"/>
      <c r="U72" s="9"/>
    </row>
    <row r="73" spans="3:21" x14ac:dyDescent="0.25">
      <c r="P73" s="53"/>
      <c r="Q73" s="53"/>
      <c r="R73" s="8"/>
      <c r="S73" s="8"/>
      <c r="T73" s="8"/>
      <c r="U73" s="9"/>
    </row>
    <row r="74" spans="3:21" x14ac:dyDescent="0.25">
      <c r="P74" s="49"/>
      <c r="Q74" s="53"/>
      <c r="R74" s="8"/>
      <c r="S74" s="8"/>
      <c r="T74" s="8"/>
      <c r="U74" s="9"/>
    </row>
  </sheetData>
  <sheetProtection sheet="1" scenarios="1" formatCells="0" insertColumns="0" insertRows="0" deleteColumns="0" deleteRows="0" selectLockedCells="1"/>
  <mergeCells count="143">
    <mergeCell ref="C66:E66"/>
    <mergeCell ref="I51:M51"/>
    <mergeCell ref="C53:N57"/>
    <mergeCell ref="A47:D47"/>
    <mergeCell ref="E20:H20"/>
    <mergeCell ref="B21:C22"/>
    <mergeCell ref="A31:A32"/>
    <mergeCell ref="B31:C32"/>
    <mergeCell ref="I28:M28"/>
    <mergeCell ref="A33:A34"/>
    <mergeCell ref="B33:C34"/>
    <mergeCell ref="E34:H34"/>
    <mergeCell ref="I34:M34"/>
    <mergeCell ref="I30:M30"/>
    <mergeCell ref="A37:A38"/>
    <mergeCell ref="B37:C38"/>
    <mergeCell ref="E38:H38"/>
    <mergeCell ref="I38:M38"/>
    <mergeCell ref="F37:H37"/>
    <mergeCell ref="K37:M37"/>
    <mergeCell ref="A35:A36"/>
    <mergeCell ref="D65:E65"/>
    <mergeCell ref="I22:M22"/>
    <mergeCell ref="D64:E64"/>
    <mergeCell ref="A21:A22"/>
    <mergeCell ref="B19:C20"/>
    <mergeCell ref="B17:C18"/>
    <mergeCell ref="A23:A24"/>
    <mergeCell ref="A50:D50"/>
    <mergeCell ref="A51:D51"/>
    <mergeCell ref="E51:H51"/>
    <mergeCell ref="E47:H47"/>
    <mergeCell ref="F21:H21"/>
    <mergeCell ref="K5:N5"/>
    <mergeCell ref="I8:I9"/>
    <mergeCell ref="A11:A16"/>
    <mergeCell ref="D11:D16"/>
    <mergeCell ref="B11:C16"/>
    <mergeCell ref="N11:N16"/>
    <mergeCell ref="E11:H11"/>
    <mergeCell ref="I11:M11"/>
    <mergeCell ref="I20:M20"/>
    <mergeCell ref="F17:H17"/>
    <mergeCell ref="K17:M17"/>
    <mergeCell ref="F19:H19"/>
    <mergeCell ref="K19:M19"/>
    <mergeCell ref="I13:J13"/>
    <mergeCell ref="L13:M13"/>
    <mergeCell ref="A17:A18"/>
    <mergeCell ref="A19:A20"/>
    <mergeCell ref="C63:E63"/>
    <mergeCell ref="I14:J14"/>
    <mergeCell ref="E22:H22"/>
    <mergeCell ref="E48:H48"/>
    <mergeCell ref="E50:H50"/>
    <mergeCell ref="I48:M48"/>
    <mergeCell ref="I49:M49"/>
    <mergeCell ref="I50:M50"/>
    <mergeCell ref="I47:M47"/>
    <mergeCell ref="I24:M24"/>
    <mergeCell ref="E30:H30"/>
    <mergeCell ref="E49:H49"/>
    <mergeCell ref="A48:D48"/>
    <mergeCell ref="A49:D49"/>
    <mergeCell ref="B35:C36"/>
    <mergeCell ref="E36:H36"/>
    <mergeCell ref="I36:M36"/>
    <mergeCell ref="F35:H35"/>
    <mergeCell ref="K35:M35"/>
    <mergeCell ref="A41:A42"/>
    <mergeCell ref="B41:C42"/>
    <mergeCell ref="E42:H42"/>
    <mergeCell ref="I42:M42"/>
    <mergeCell ref="F41:H41"/>
    <mergeCell ref="A1:B4"/>
    <mergeCell ref="E18:H18"/>
    <mergeCell ref="I18:M18"/>
    <mergeCell ref="I12:M12"/>
    <mergeCell ref="I15:K15"/>
    <mergeCell ref="I16:K16"/>
    <mergeCell ref="A6:B6"/>
    <mergeCell ref="L8:N8"/>
    <mergeCell ref="L9:N9"/>
    <mergeCell ref="C1:N2"/>
    <mergeCell ref="E14:F14"/>
    <mergeCell ref="E15:F15"/>
    <mergeCell ref="A7:B7"/>
    <mergeCell ref="A8:B8"/>
    <mergeCell ref="A9:B9"/>
    <mergeCell ref="J8:K8"/>
    <mergeCell ref="J9:K9"/>
    <mergeCell ref="J7:L7"/>
    <mergeCell ref="E16:F16"/>
    <mergeCell ref="J6:L6"/>
    <mergeCell ref="C6:G6"/>
    <mergeCell ref="C7:G7"/>
    <mergeCell ref="C8:G8"/>
    <mergeCell ref="C9:G9"/>
    <mergeCell ref="K41:M41"/>
    <mergeCell ref="A39:A40"/>
    <mergeCell ref="B39:C40"/>
    <mergeCell ref="E40:H40"/>
    <mergeCell ref="I40:M40"/>
    <mergeCell ref="F39:H39"/>
    <mergeCell ref="K39:M39"/>
    <mergeCell ref="K33:M33"/>
    <mergeCell ref="F23:H23"/>
    <mergeCell ref="K23:M23"/>
    <mergeCell ref="F25:H25"/>
    <mergeCell ref="K25:M25"/>
    <mergeCell ref="F27:H27"/>
    <mergeCell ref="K27:M27"/>
    <mergeCell ref="B25:C26"/>
    <mergeCell ref="B29:C30"/>
    <mergeCell ref="A29:A30"/>
    <mergeCell ref="B27:C28"/>
    <mergeCell ref="A27:A28"/>
    <mergeCell ref="A25:A26"/>
    <mergeCell ref="B23:C24"/>
    <mergeCell ref="F33:H33"/>
    <mergeCell ref="K21:M21"/>
    <mergeCell ref="E32:H32"/>
    <mergeCell ref="I32:M32"/>
    <mergeCell ref="E26:H26"/>
    <mergeCell ref="I26:M26"/>
    <mergeCell ref="F29:H29"/>
    <mergeCell ref="K29:M29"/>
    <mergeCell ref="F31:H31"/>
    <mergeCell ref="K31:M31"/>
    <mergeCell ref="E28:H28"/>
    <mergeCell ref="E24:H24"/>
    <mergeCell ref="I46:M46"/>
    <mergeCell ref="E46:H46"/>
    <mergeCell ref="K45:M45"/>
    <mergeCell ref="F45:H45"/>
    <mergeCell ref="B45:C46"/>
    <mergeCell ref="A45:A46"/>
    <mergeCell ref="I44:M44"/>
    <mergeCell ref="E44:H44"/>
    <mergeCell ref="K43:M43"/>
    <mergeCell ref="F43:H43"/>
    <mergeCell ref="B43:C44"/>
    <mergeCell ref="A43:A44"/>
  </mergeCells>
  <conditionalFormatting sqref="L9:N9">
    <cfRule type="cellIs" dxfId="41" priority="67" operator="equal">
      <formula>"Cálculo automático"</formula>
    </cfRule>
  </conditionalFormatting>
  <conditionalFormatting sqref="N18">
    <cfRule type="cellIs" dxfId="40" priority="66" operator="equal">
      <formula>"Lançar valor para as duas etapas, mesmo que ZERO"</formula>
    </cfRule>
  </conditionalFormatting>
  <conditionalFormatting sqref="E17:F17 I17:K17 E22:M22 E24:M24 E26:M26 E28:M28 E30:M30 E32:M32 E34:M34 E36:M36 E38:M38 E40:M40 E42:M42 E44:M44 E20:M20 E18:M18">
    <cfRule type="cellIs" dxfId="39" priority="62" operator="equal">
      <formula>0</formula>
    </cfRule>
  </conditionalFormatting>
  <conditionalFormatting sqref="N20">
    <cfRule type="cellIs" dxfId="38" priority="46" operator="equal">
      <formula>"Lançar valor para as duas etapas, mesmo que ZERO"</formula>
    </cfRule>
  </conditionalFormatting>
  <conditionalFormatting sqref="N22">
    <cfRule type="cellIs" dxfId="37" priority="45" operator="equal">
      <formula>"Lançar valor para as duas etapas, mesmo que ZERO"</formula>
    </cfRule>
  </conditionalFormatting>
  <conditionalFormatting sqref="N24">
    <cfRule type="cellIs" dxfId="36" priority="44" operator="equal">
      <formula>"Lançar valor para as duas etapas, mesmo que ZERO"</formula>
    </cfRule>
  </conditionalFormatting>
  <conditionalFormatting sqref="N26">
    <cfRule type="cellIs" dxfId="35" priority="43" operator="equal">
      <formula>"Lançar valor para as duas etapas, mesmo que ZERO"</formula>
    </cfRule>
  </conditionalFormatting>
  <conditionalFormatting sqref="N28">
    <cfRule type="cellIs" dxfId="34" priority="42" operator="equal">
      <formula>"Lançar valor para as duas etapas, mesmo que ZERO"</formula>
    </cfRule>
  </conditionalFormatting>
  <conditionalFormatting sqref="N30">
    <cfRule type="cellIs" dxfId="33" priority="41" operator="equal">
      <formula>"Lançar valor para as duas etapas, mesmo que ZERO"</formula>
    </cfRule>
  </conditionalFormatting>
  <conditionalFormatting sqref="N32">
    <cfRule type="cellIs" dxfId="32" priority="40" operator="equal">
      <formula>"Lançar valor para as duas etapas, mesmo que ZERO"</formula>
    </cfRule>
  </conditionalFormatting>
  <conditionalFormatting sqref="N34">
    <cfRule type="cellIs" dxfId="31" priority="39" operator="equal">
      <formula>"Lançar valor para as duas etapas, mesmo que ZERO"</formula>
    </cfRule>
  </conditionalFormatting>
  <conditionalFormatting sqref="N36">
    <cfRule type="cellIs" dxfId="30" priority="38" operator="equal">
      <formula>"Lançar valor para as duas etapas, mesmo que ZERO"</formula>
    </cfRule>
  </conditionalFormatting>
  <conditionalFormatting sqref="N38">
    <cfRule type="cellIs" dxfId="29" priority="37" operator="equal">
      <formula>"Lançar valor para as duas etapas, mesmo que ZERO"</formula>
    </cfRule>
  </conditionalFormatting>
  <conditionalFormatting sqref="N40">
    <cfRule type="cellIs" dxfId="28" priority="36" operator="equal">
      <formula>"Lançar valor para as duas etapas, mesmo que ZERO"</formula>
    </cfRule>
  </conditionalFormatting>
  <conditionalFormatting sqref="N42">
    <cfRule type="cellIs" dxfId="27" priority="35" operator="equal">
      <formula>"Lançar valor para as duas etapas, mesmo que ZERO"</formula>
    </cfRule>
  </conditionalFormatting>
  <conditionalFormatting sqref="N44">
    <cfRule type="cellIs" dxfId="26" priority="34" operator="equal">
      <formula>"Lançar valor para as duas etapas, mesmo que ZERO"</formula>
    </cfRule>
  </conditionalFormatting>
  <conditionalFormatting sqref="N46">
    <cfRule type="cellIs" dxfId="25" priority="33" operator="equal">
      <formula>"Lançar valor para as duas etapas, mesmo que ZERO"</formula>
    </cfRule>
  </conditionalFormatting>
  <conditionalFormatting sqref="E19:F19 I19:K19">
    <cfRule type="cellIs" dxfId="24" priority="32" operator="equal">
      <formula>0</formula>
    </cfRule>
  </conditionalFormatting>
  <conditionalFormatting sqref="E21:F21 I21:K21">
    <cfRule type="cellIs" dxfId="23" priority="31" operator="equal">
      <formula>0</formula>
    </cfRule>
  </conditionalFormatting>
  <conditionalFormatting sqref="E23:F23 I23:K23">
    <cfRule type="cellIs" dxfId="22" priority="30" operator="equal">
      <formula>0</formula>
    </cfRule>
  </conditionalFormatting>
  <conditionalFormatting sqref="E25:F25 I25:K25">
    <cfRule type="cellIs" dxfId="21" priority="29" operator="equal">
      <formula>0</formula>
    </cfRule>
  </conditionalFormatting>
  <conditionalFormatting sqref="E27:F27 I27:K27">
    <cfRule type="cellIs" dxfId="20" priority="28" operator="equal">
      <formula>0</formula>
    </cfRule>
  </conditionalFormatting>
  <conditionalFormatting sqref="E29:F29 I29:K29">
    <cfRule type="cellIs" dxfId="19" priority="27" operator="equal">
      <formula>0</formula>
    </cfRule>
  </conditionalFormatting>
  <conditionalFormatting sqref="E31:F31 I31:K31">
    <cfRule type="cellIs" dxfId="18" priority="26" operator="equal">
      <formula>0</formula>
    </cfRule>
  </conditionalFormatting>
  <conditionalFormatting sqref="E33:F33 I33:K33">
    <cfRule type="cellIs" dxfId="17" priority="25" operator="equal">
      <formula>0</formula>
    </cfRule>
  </conditionalFormatting>
  <conditionalFormatting sqref="E35:F35 I35:K35">
    <cfRule type="cellIs" dxfId="16" priority="24" operator="equal">
      <formula>0</formula>
    </cfRule>
  </conditionalFormatting>
  <conditionalFormatting sqref="E37:F37 I37:K37">
    <cfRule type="cellIs" dxfId="15" priority="23" operator="equal">
      <formula>0</formula>
    </cfRule>
  </conditionalFormatting>
  <conditionalFormatting sqref="E39:F39 I39:K39">
    <cfRule type="cellIs" dxfId="14" priority="22" operator="equal">
      <formula>0</formula>
    </cfRule>
  </conditionalFormatting>
  <conditionalFormatting sqref="E41:F41 I41:K41">
    <cfRule type="cellIs" dxfId="13" priority="21" operator="equal">
      <formula>0</formula>
    </cfRule>
  </conditionalFormatting>
  <conditionalFormatting sqref="E43:F43 I43:K43">
    <cfRule type="cellIs" dxfId="12" priority="20" operator="equal">
      <formula>0</formula>
    </cfRule>
  </conditionalFormatting>
  <conditionalFormatting sqref="E45:F45 I45:K45">
    <cfRule type="cellIs" dxfId="11" priority="17" operator="equal">
      <formula>0</formula>
    </cfRule>
  </conditionalFormatting>
  <conditionalFormatting sqref="E46:M46">
    <cfRule type="cellIs" dxfId="10" priority="18" operator="equal">
      <formula>0</formula>
    </cfRule>
  </conditionalFormatting>
  <conditionalFormatting sqref="G15">
    <cfRule type="cellIs" dxfId="9" priority="15" operator="equal">
      <formula>"XXX"</formula>
    </cfRule>
  </conditionalFormatting>
  <conditionalFormatting sqref="L14">
    <cfRule type="cellIs" dxfId="8" priority="14" operator="equal">
      <formula>"XXX"</formula>
    </cfRule>
  </conditionalFormatting>
  <conditionalFormatting sqref="E17:M46">
    <cfRule type="cellIs" dxfId="7" priority="13" operator="equal">
      <formula>"Lançar o valor mesmo que ZERO"</formula>
    </cfRule>
  </conditionalFormatting>
  <conditionalFormatting sqref="J7:L7">
    <cfRule type="cellIs" dxfId="6" priority="12" operator="equal">
      <formula>"Inserir n.º do boletim e se com ou sem desoneração"</formula>
    </cfRule>
  </conditionalFormatting>
  <conditionalFormatting sqref="N7">
    <cfRule type="cellIs" dxfId="5" priority="11" operator="equal">
      <formula>"Inserir data base do orçamento proposto"</formula>
    </cfRule>
  </conditionalFormatting>
  <conditionalFormatting sqref="C6:G6">
    <cfRule type="cellIs" dxfId="4" priority="10" operator="equal">
      <formula>"Nome do Municipio"</formula>
    </cfRule>
  </conditionalFormatting>
  <conditionalFormatting sqref="C7:G7">
    <cfRule type="cellIs" dxfId="3" priority="9" operator="equal">
      <formula>"Nome do Objeto aprovado no COC"</formula>
    </cfRule>
  </conditionalFormatting>
  <conditionalFormatting sqref="C8:G8">
    <cfRule type="cellIs" dxfId="2" priority="8" operator="equal">
      <formula>"N.º do processo da Secretaria de Turismo"</formula>
    </cfRule>
  </conditionalFormatting>
  <conditionalFormatting sqref="E49:M49">
    <cfRule type="cellIs" dxfId="1" priority="5" operator="equal">
      <formula>"Lançar o valor da contrapartida, mesmo que ZERO"</formula>
    </cfRule>
  </conditionalFormatting>
  <conditionalFormatting sqref="B17:C46">
    <cfRule type="cellIs" dxfId="0" priority="1" operator="equal">
      <formula>"Descrição do Item"</formula>
    </cfRule>
  </conditionalFormatting>
  <pageMargins left="0.39370078740157483" right="0.23622047244094491" top="0.39370078740157483" bottom="0.39370078740157483" header="0.31496062992125984" footer="0.31496062992125984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 Etapas</vt:lpstr>
      <vt:lpstr>'2 Etapas'!Area_de_impressao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SIQUEIRA HIDALGO</dc:creator>
  <cp:lastModifiedBy>Silmara Ito</cp:lastModifiedBy>
  <cp:lastPrinted>2022-01-24T18:27:51Z</cp:lastPrinted>
  <dcterms:created xsi:type="dcterms:W3CDTF">2018-10-26T13:35:22Z</dcterms:created>
  <dcterms:modified xsi:type="dcterms:W3CDTF">2022-01-24T18:27:55Z</dcterms:modified>
</cp:coreProperties>
</file>